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Departamento de Licitacoes - LICITACAO\LICITAÇÃO\5. LICITAÇÕES 2025\2. PREGÃO\62. RP materiais de higiene e limpeza ITEM ME\"/>
    </mc:Choice>
  </mc:AlternateContent>
  <xr:revisionPtr revIDLastSave="0" documentId="13_ncr:1_{482EF8BE-1FBD-45D2-9D1B-B847FF07E45D}" xr6:coauthVersionLast="47" xr6:coauthVersionMax="47" xr10:uidLastSave="{00000000-0000-0000-0000-000000000000}"/>
  <bookViews>
    <workbookView xWindow="22932" yWindow="-1248" windowWidth="23256" windowHeight="12576" xr2:uid="{00000000-000D-0000-FFFF-FFFF00000000}"/>
  </bookViews>
  <sheets>
    <sheet name="Plan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21"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0" i="1"/>
  <c r="I294" i="1" l="1"/>
</calcChain>
</file>

<file path=xl/sharedStrings.xml><?xml version="1.0" encoding="utf-8"?>
<sst xmlns="http://schemas.openxmlformats.org/spreadsheetml/2006/main" count="578" uniqueCount="314">
  <si>
    <t>Razão Social:</t>
  </si>
  <si>
    <t>Endereço:</t>
  </si>
  <si>
    <t>CNPJ:</t>
  </si>
  <si>
    <t>Telefone:</t>
  </si>
  <si>
    <t>E-mail:</t>
  </si>
  <si>
    <t>Agência:</t>
  </si>
  <si>
    <t>Conta Bancária nº:</t>
  </si>
  <si>
    <t>Banco:</t>
  </si>
  <si>
    <t>ITEM</t>
  </si>
  <si>
    <t>QTD</t>
  </si>
  <si>
    <t>UN</t>
  </si>
  <si>
    <t>COD. PMCV</t>
  </si>
  <si>
    <t>DESCRIÇÃO</t>
  </si>
  <si>
    <t>VALOR UNITÁRIO PROPOSTO R$</t>
  </si>
  <si>
    <t>VALOR MÁXIMO UNITÁRIO R$</t>
  </si>
  <si>
    <t>VALOR TOTAL ESTIMADO R$</t>
  </si>
  <si>
    <t>ANEXO IV</t>
  </si>
  <si>
    <t>Ao Pregoeiro do Município de Coronel Vivida – PR</t>
  </si>
  <si>
    <t>ATENÇÃO: ESTE MODELO DE PROPOSTA DEVERÁ SER PREENCHIDO PELO(S) LICITANTE(S) VENCEDOR(ES).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</si>
  <si>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</si>
  <si>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</si>
  <si>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</si>
  <si>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</si>
  <si>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</si>
  <si>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</si>
  <si>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</si>
  <si>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Apresentamos nossa proposta de preços para fornecimento do(s) item(ns) abaixo detalhado(s):</t>
  </si>
  <si>
    <t>PCT</t>
  </si>
  <si>
    <t>ABSORVENTE EXTERNO SEM ABAS, USO DIURNO, COM COBERTURA SECA, COM CAPSULAS DE GEL, DUPLO SISTEMA DE SEGURANCA, COM FITA COLANTE SUPER ADESIVA EMBALAGEM COM 08 (OITO) UNIDADES</t>
  </si>
  <si>
    <t>ABSORVENTES EXTERNO COM ABAS, USO DIURNO, COM COBERTURA SECA, COM CAPSULAS DE GEL, DUPLO SISTEMA DE SEGURANCA, COM FITA COLANTE SUPER ADESIVA, EMBALAGEM COM 08 (OITO) UNIDADES</t>
  </si>
  <si>
    <t>ABSORVENTES EXTERNO COM ABAS, USO NOTURNO, COM COBERTURA SECA, COM CAPSULAS DE GEL, DUPLO SISTEMA DE SEGURANCA, COM FITA COLANTE SUPER ADESIVA, EMBALAGEM COM 08 (OITO) UNIDADES</t>
  </si>
  <si>
    <t>LT</t>
  </si>
  <si>
    <t>ACIDO CLORIDRICO COM CONCENTRACAO MINIMA DE 10% E MAXIMA DE 12 % DE HCL, LIMPEZA DE PISOS E USO DOMESTICO, EMBALAGEM COM 01 LITRO</t>
  </si>
  <si>
    <t>AGUA SANITARIA, SOLUCOES AQUOSAS A BASE DE HIPOCLORITO DE SODIO OU CALCIO, COM TEOR DE CLORO ATIVO ENTRE 2,0 A 2,5% P/P, PRINCIPIO ATIVO: HIPOCLORITO DE SODIO, EMBALAGEM DE 01 LITRO</t>
  </si>
  <si>
    <t>ALCOOL ETILICO HIDRATADO, CATEGORIA COMERCIAL, COMPOSTO POR ALCOOL ETILICO HIDRATADO, DESNATURANTE E AGUA POTAVEL, COM 46° INPM, FRASCO COM NO MINIMO 01 LITRO</t>
  </si>
  <si>
    <t>ALCOOL ETILICO HIDRATADO, EM GEL, PRODUTO COMPOSTO DE ALCOOL ETILICO HIDRATADO A 70 INPM, AGUA PURIFICADA, CARBOMERO, NEUTRALIZANTE E DESNATURANTE, EMBALAGEM COM 480 GRAMAS</t>
  </si>
  <si>
    <t>CX</t>
  </si>
  <si>
    <t>ALGODAO HIDROFILO, COMPOSTO POR 100% ALGODAO, EMBALADO EM CAIXA DE PAPEL CARTAO, COM 50 GRAMAS</t>
  </si>
  <si>
    <t>AMACIANTE DE ROUPAS, DEVENDO CONTER NO MINIMO OS SEGUINTES INGREDIENTES: CLORETO DE DIALQUIL DIMETIL AMONIO, TENSOATIVO CATIONICO, UMECTANTE, OPACIFICANTE, CERAMIDAS, CORANTE, CONSERVANTE, FRAGRANCIA E AGUA, COM REGISTRO NA ANVISA, ACONDICIONADO EM FRASCO PLASTICO COM 2 LITROS</t>
  </si>
  <si>
    <t>ANTISSEPTICO BUCAL, COMPOSTO POR CLORETO DE CETILPIRIDINIO MONOHIDRATADO, FLUOR, SEM ALCOOL, EMBALAGEM COM 250 ML</t>
  </si>
  <si>
    <t>ANTISSEPTICO BUCAL, COMPOSTO POR CLORETO DE CETILPIRIDINIO MONOHIDRATADO, FLUOR, SEM ALCOOL, EMBALAGEM COM 500 ML</t>
  </si>
  <si>
    <t>APARELHO DE BARBEAR DESCARTAVEL, CONFECCIONADO EM POLIPROPILENO, COM DUAS LAMINAS DE ACO INOX, SEM REBARBAS, SINAIS DE OXIDACAO, EMBALADO EM CARTELA COM DUAS UNIDADES</t>
  </si>
  <si>
    <t>AROMATIZANTE DE AMBIENTES, CONCENTRADO, COMPOSICAO BASICA: FRAGRANCIA, DESNATURANTE, SOLVENTE E VEICULO, FRAGRANCIAS: EUCLIPTO, CITRONELA, ALGODAO E FLORAL, EMBALAGEM COM NO MINIMO 140 ML</t>
  </si>
  <si>
    <t xml:space="preserve">BALDE PLASTICO (CONCRETO), FABRICADO EM POLIPROPILENO, COM ALTURA MINIMA DE 25 CM, DIAMETRO MINIMO DE 33 CM, COM ALCA EM ARAME GALVANIZADO E CABO ANATOMICO, CAPACIDADE DE 15 LITROS, COR PRETO </t>
  </si>
  <si>
    <t>BALDE PLASTICO, FRISADO, COM ALCA DE ARAME GALVANIZADO, CAPACIDADE PARA 20 LITROS, DIVERSAS CORES</t>
  </si>
  <si>
    <t>CAPA PARA RODO, EM ALGODAO ALVEJADO, COM ENCAIXE PARA O CABO DO RODO, MEDINDO 40 X 50 CM, COR BRANCA</t>
  </si>
  <si>
    <t>CERA LIQUIDA INCOLOR, TIPO EXTRA BRILHO COM COMPOSICAO BASICA DE CARNAUBA, DISPERSAO ACRILICA METALIZADA, ALCALINIZANTE, EMULSIFICANTE, AGENTE FORMADOR DE FILME, PLASTIFICANTE, FRAGRANCIA, CORANTE E AGUA, EMBALAGEM COM 750 ML</t>
  </si>
  <si>
    <t xml:space="preserve">CESTO PARA ROUPAS, COM TAMPA, FABRICADO EM POLIPROPILENO RECICLADO, CAPACIDADE PARA 65 LITROS, TELADO, COR PRETA </t>
  </si>
  <si>
    <t>PAR</t>
  </si>
  <si>
    <t>CHINELO FEMININO DE BORRACHA RESISTENTE, COM TIRAS FLEXIVEIS, COM O NOME DA MARCA EM RELEVO, SOLADO DE BORRACHA PARA MAIOR ADERENCIA, PALMILHA COM TEXTURA QUE REPRODUZ "GRAOS DE ARROZ", ORIGEM NACIONAL, PESO APROXIMADO DE 140G, GARANTIA CONTRA DEFEITOS DE FABRICAÇÃO, TAMANHO 34, DIVERSAS CORES.</t>
  </si>
  <si>
    <t>CHINELO FEMININO DE BORRACHA RESISTENTE, COM TIRAS FLEXIVEIS, COM O NOME DA MARCA EM RELEVO, SOLADO DE BORRACHA PARA MAIOR ADERENCIA, PALMILHA COM TEXTURA QUE REPRODUZ "GRAOS DE ARROZ", ORIGEM NACIONAL, PESO APROXIMADO DE 140G, GARANTIA CONTRA DEFEITOS DE FABRICAÇÃO, TAMANHO 35, DIVERSAS CORES</t>
  </si>
  <si>
    <t xml:space="preserve">CHINELO FEMININO DE BORRACHA RESISTENTE, COM TIRAS FLEXIVEIS, COM O NOME DA MARCA EM RELEVO, SOLADO DE BORRACHA PARA MAIOR ADERENCIA, PALMILHA COM TEXTURA QUE REPRODUZ "GRAOS DE ARROZ", ORIGEM NACIONAL, PESO APROXIMADO DE 140G, GARANTIA CONTRA DEFEITOS DE FABRICAÇÃO, TAMANHO 36, DIVERSAS CORES </t>
  </si>
  <si>
    <t>CHINELO FEMININO DE BORRACHA RESISTENTE, COM TIRAS FLEXIVEIS, COM O NOME DA MARCA EM RELEVO, SOLADO DE BORRACHA PARA MAIOR ADERENCIA, PALMILHA COM TEXTURA QUE REPRODUZ "GRAOS DE ARROZ", ORIGEM NACIONAL, PESO APROXIMADO DE 140G, GARANTIA CONTRA DEFEITOS DE FABRICAÇÃO, TAMANHO 37; DIVERSAS CORES</t>
  </si>
  <si>
    <t>CHINELO FEMININO DE BORRACHA RESISTENTE, COM TIRAS FLEXIVEIS, COM O NOME DA MARCA EM RELEVO, SOLADO DE BORRACHA PARA MAIOR ADERENCIA, PALMILHA COM TEXTURA QUE REPRODUZ "GRAOS DE ARROZ", ORIGEM NACIONAL, PESO APROXIMADO DE 140G, GARANTIA CONTRA DEFEITOS DE FABRICAÇÃO, TAMANHO 38, DIVERSAS CORES</t>
  </si>
  <si>
    <t xml:space="preserve">CHINELO FEMININO DE BORRACHA RESISTENTE, COM TIRAS FLEXIVEIS, COM O NOME DA MARCA EM RELEVO, SOLADO DE BORRACHA PARA MAIOR ADERENCIA, PALMILHA COM TEXTURA QUE REPRODUZ "GRAOS DE ARROZ", ORIGEM NACIONAL, PESO APROXIMADO DE 140G, GARANTIA CONTRA DEFEITOS DE FABRICAÇÃO, TAMANHOS, 39, DIVERSAS CORES </t>
  </si>
  <si>
    <t>CHINELO FEMININO DE BORRACHA RESISTENTE, COM TIRAS FLEXIVEIS, COM O NOME DA MARCA EM RELEVO, SOLADO DE BORRACHA PARA MAIOR ADERENCIA, PALMILHA COM TEXTURA QUE REPRODUZ "GRAOS DE ARROZ", ORIGEM NACIONAL, PESO APROXIMADO DE 140G, GARANTIA CONTRA DEFEITOS DE FABRICAÇÃO, TAMANHO 40, DIVERSAS CORES</t>
  </si>
  <si>
    <t>CHUPETA Nº 02, BICO EM SILICONE E COMPOENTES EM POLIPROPILENO</t>
  </si>
  <si>
    <t>CONDICIONADOR PARA TODOS OS TIPOS DE CABELOS, CONTENDO CERAMIDA, SEM SAL, EMBALAGEM COM NO MINIMO 325 ML</t>
  </si>
  <si>
    <t>COLHER, COLHER DE MESA INOX, MEDIDA: COMPRIMENTO TOTAL:(193 MM); LARGURA DO CABO: (18,99 MM); COMPRIMENTO DO CABO: (128 MM); ESPESSURA DO CABO:(1,30 MM); COMPRIMENTO DA CONCHA: (65 MM) CAPACIDADE VOLUMÉTRICA: ( 11,50 ML); ESPESSURA DA CONCHA; ( 1,15 MM); LARGURA DO CONCHA: (46 MM); AS MEDIDAS COM VARIAÇÕES ACEITÁVEIS (+/-) 10%.</t>
  </si>
  <si>
    <t>COPO, CANECA ESCOLAR 300 ML, AZUL, EM POLIPROPILENO, COM PIGMENTAÇÃO HOMOGÊNEA EM TODA PEÇA; MODELO LISO NAS PARTES UINTERNA E EXTERNA (SEM FRISOS); FORMATO INTERNO ARREDONDADO, COM ALÇA E EMPLILHAVÉL; MATERIAL VIRGEM, ATÓXICO E INODORO, LIVRE DE BPA, AUSÊNCIA DE ELEMENTOS NOCIVOS Á SAÚDE; DIÃMETRO INTERNO: 8,0 CM, ALTURA DA CANECA: 7,7 CM; ESPESSURA: 2 MM; MEDIDAS: (CxLxA): 10,0 x 10,0 x 7,7 CM; PESO DA CANECA: 0,030KG.</t>
  </si>
  <si>
    <t>COPO PLÁSTICO, TIPO ESCOLAR, MATERIAL POLIPROPILENO, CAPACIDADE MINIMA PARA 300ML, DIVERSAS CORES</t>
  </si>
  <si>
    <t>CORANTE LIQUIDO A BASE DE AGUA, EMBALAGEM COM 50 ML, DIVERSAS CORES</t>
  </si>
  <si>
    <t xml:space="preserve">CORDA PARA VARAL, 100% POLIETILENO, COR BRANCA, PACOTES COM 01 UNIDADE COM NO MINIMO 15 METROS   </t>
  </si>
  <si>
    <t>COTONETES COM HASTES DE PROLIPROPILENO, PONTAS EM ALGODAO, COM HIDROXIETILCELULOSE E TRICLOSAN, EM CARTUCHO COM 75 UNIDADES</t>
  </si>
  <si>
    <t>CREME DENTAL INFANTIL COMPOSTO POR FLUOR, SABOR REFRESCANTE DE TUTTI FRUTTI, PROTECAO ANTIBACTERIANA E ANTICÁRIE SEM AÇUCAR, EM TUBOS DE 50 GRAMAS</t>
  </si>
  <si>
    <t>CREME DENTAL EM PASTA COMPOSTO POR FLUOR, FORMULA COM TRICLOSAN, COPOLIMERO, CLORETO DE SODIO E MICROPARTICULAS LIMPADORAS, COM PROTECAO ANTIBACTERIANA MINIMA DE 12 HORAS, EM TUBOS DE 90 GRAMAS</t>
  </si>
  <si>
    <t>DESINFETANTE DE USO GERAL, ACAO GERMICIDA E BACTERICIDA, COMPOSICAO BASICA: CLORETO DE COCOBENZIL ALQUIL DIMETIL AMONIO/CLORETO DE DIDECIL DIMETIL AMONIO OU CLORETO DE ALQUIL DIMETIL BENZIL AMONIA E AGENTGE DE CONTROLE DE PH, FRAGRANCIAS: EUCALIPTO, PINHO, FLORAL OU LAVANDA, EMBALAGEM COM NO MINIMO 2 LITROS</t>
  </si>
  <si>
    <t>DESENGORDURANTE DOMESTICO, LIQUIDO, COMPOSICAO BASICA: SOLVENTE (DIPROPILENO GLICOL NBUTIL ETER), TENSOATIVO ANIONICO (LAURATO DE SODIO), 1,2 BENZOTIAZOLIN-3-ONA,  ATENUADOR DE ESPUMA, AGENTE CONTROLE DE PH, CORANTE, FRAGRANCIA E AGUA, FRASCOS COM NO MINIMO 500 ML</t>
  </si>
  <si>
    <t>DESINFETANTE LIQUIDO PARA BANHEIRO, COMPOSICAO BASICA: CLORETO DE ALQUIL DIMETIL BENZIL AMONIA, CLORETO DE DIDECIL DIMETIL AMONIO, BRONOPOL, FRAGRANCIA, CORRETORES DE PH, FRAGRANCIAS: EUCALIPTO, PINHO, FLORAL OU LAVANDA, EMBALAGEM COM NO MINIMO 500 ML</t>
  </si>
  <si>
    <t>DESODORANTE ANTITRANSPIRANTE AEROSOL, PROTECAO 48 HORAS, TESTADO DERMATOLOGICAMENTE, SEM ALCOOL, EMBALAGEM COM NO MINIMO 150 ML</t>
  </si>
  <si>
    <t>DESODORANTE ANTITRANSPIRANTE ROLL-ON, COMPOSTO POR 1/4 DE CREME HIDRATANTE, SEM ALCOOL, SEM PERFUME, EMBALAGEM COM 50 ML</t>
  </si>
  <si>
    <t>DESODORIZANTE/AROMATIZANTE/PURIFICADOR DE AMBIENTES, COM ACAO NEUTRALIZANTE, COMPOSICAO BASICA: INGREDIENTE ATIVO, SOLUBILIZANTES, COADJUVANTES, PERFUME E BUTANO/PROPANO, APRESENTACAO EM AEROSOL, FRAGRANCIAS: CITRUS, MACA COM CANELA, ALECRIN, MORANGO, CAPIM LIMAO, CRAVO E CANELA, LAVANDA, ERVA DOCE, PETALA DE ROSAS, BAUNILIA, EMBALAGEM COM NO MINIMO 360 ML</t>
  </si>
  <si>
    <t>GL</t>
  </si>
  <si>
    <t>DETERGENTE AMONIACAL CONCENTRADO UTILIZADO  PARA A REMOCAO DE GORDURA PESADA COMPOSICAO QUIMICA: ACIDO DODECILBENZENO SULFONICO LINEAR, COADJUVANTE, ALCALINIZANTE, ESPESSANTE, DISPERSANTE, NEUTRALIZANTE, OPACIFICANTE, FRAGRANCIA E VEICULO. PRINCIPIO ATIVO: ACIDO DODECILBENZENO SULFONICO LINEAR A 90%. TEOR DE ATIVO: 9%. PH (100%) = 9,50 A 10,50, APARENCIA: LIQUIDO OPACO BRANCO . DENSIDADE = 0,950 A 1,050 G/CM³. VISCOSIDADE: N.D. SOLUBILIDADE EM AGUA: 100%. EMBALAGEM  EM GALOES DE 05 LITROS.</t>
  </si>
  <si>
    <t>DETERGENTE PARA LOUCAS LIQUIDO, BIODEGRADAVEL, COMPOSICAO BASICA: DODECILBENZENOSSULFONATO DE SODIO, LAURIL ETER SULFATO DE SODIO, BRONOPOL, VALOR DO PH ENTRE 6,0 E 8,0, NEUTRO, CLEAR, EMBALAGEM COM NO MINIMO 500ML</t>
  </si>
  <si>
    <t>DISPENSER PARA COPOS DE AGUA DE ATE 200 ML, COM MECANISMO QUE LIBERA APENAS UM COPO POR VEZ, INJETADO EM PLASTICO ABS E TUBO EM POLIESTIRENO, MEDIDAS APROXIMADAS: 55CM  X 14CM X 20CM (A X L X P)</t>
  </si>
  <si>
    <t>DISPENSER PARA PAPEL HIGIENICO PARA ROLAO DE 500M, DIMENSOES MINIMAS  28X27X14CM, EM PLASTICO ABS DE ALTA RESISTENCIA E DURABILIDADE, COM TRAVA SUPERIOR ACIONADA POR PRESSAO E VISOR CENTRAL, COR BRANCA</t>
  </si>
  <si>
    <t>DISPENSER PARA PAPEL TOALHA INTERFOLHAS 02 A 03 DOBRAS, PARA FIXACAO EM PAREDE, DE PLASTICO ABS DE ALTA RESISTENCIA, VISOR CENTRAL TRANSPARENTE, DIMENSOES MINIMAS: 30X26X12 CM</t>
  </si>
  <si>
    <t>DISPENSER PARA SABONETE LIQUIDO, FABRCADO EM PLASTICO ABS, VISOR CENTRAL TRANSPARENTE, ACEITA REFIL OU RESERVATORIO PARA ABASTECIMENTO, CAPACIDADE DO RESERVATORIO DE 800 ML, MEDIDAS MINIMAS: 10,5X25,5X11 CM</t>
  </si>
  <si>
    <t>ESCOVA DE CABELO, COM BASE ALMOFADADA, CERDAS EM NYLON, COM PONTAS PROTETORAS, DIVERSAS CORES</t>
  </si>
  <si>
    <t>ESCOVA DE LAVAR ROUPA E MULTIUSO, FABRICADA EM POLIPROPILENO, COM CERDAS DE NYLON, ALCA GRANDE, MEDIDAS APROXIMADAS 8X14X6CM</t>
  </si>
  <si>
    <t xml:space="preserve">ESCOVA DE LAVAR ROUPA, FORMATO OVAL, COM BASE DE MADEIRA, CERDAS EM NYLON, Nº 16 </t>
  </si>
  <si>
    <t>ESCOVA DENTAL ADULTO, CERDAS DE NYLON MACIAS, COM 4 FILEIRAS DE TUFOS, COM NO MINIMO 32 TUFOS DE CERDAS APARADAS E ARREDONDADAS UNIFORMEMENTE NA MESMA ALTURA, COM FEIXES DE CERDAS HOMOGENEA, CABO RETO, MEDINDO APROXIMADAMENTE 17 CM, DEVE CONTER A MARCA IMPRESSA EM RELEVO NO CABO, EMBALADA INDIVIDUALMENTE</t>
  </si>
  <si>
    <t>ESCOVA DENTAL INFANTIL, CERDAS DE NYLON MACIAS, COM 04 FILEIRAS DE TUFOS, COM NO MINIMO 28 TUFOS DECERDAS APARADAS E ARREDONDADAS UNIFORMEMENTE, MESMA ALTURA, COM FEIXES DE CERDAS HOMOGENEAS, CABO RETO, MEDINDO APROXIMADAMENTE 15 CM, DEVE CONTER A MARCA IMPRESSA EM RELEVO NO CABO, EMBALADA INDIVIDUALMENTE</t>
  </si>
  <si>
    <t>ESCOVA PARA HIGIENIZACAO DE UNHAS, EM POLIESTIRENO COM CERDAS DE NYLON, DIMENSOES MINIMAS 7CM X 4CM, CABO ANATOMICO E ANTI-DESLIZANTE</t>
  </si>
  <si>
    <t xml:space="preserve">ESCOVA SANITARIA REDONDA, EM PLASTICO, CONTENDO 01 ESCOVA PARA VASO SANITARIO E 01 SUPORTE REDONDO, TAMANHO: 14 X 42 CM, COR BRANCO </t>
  </si>
  <si>
    <t>ESPONJA DE LA DE ACO, COMPOSTO DE ACO CARBONO; ACONDICIONADO EM SACO PLASTICO COM 08 UNIDADES E 60 GRAMAS CADA PACOTE</t>
  </si>
  <si>
    <t>ESPONJA DE LOUCA, DUPLA FACE (FIBRA E ESPUMA), FORMATO RETANGULAR, COMPOSICAO: ESPUMA DE POLIURETANO, E FIBRAS SINTETICAS ABRASIVAS, MEDINDO NO MINIMO 110 X 75 X 20 MM, NA COR VERDE/AMARELA</t>
  </si>
  <si>
    <t>FILME PARA ALIMENTOS; EM PLASTICO ADERENTE DE PVC; MEDINDO 28 CM DE LARGURA COM ESPESSURA MINIMA DE 10 MICRAS; EM BOBINA COM 30 METROS.</t>
  </si>
  <si>
    <t>FIBRA ABRASIVA PARA LIMPEZA E USO GERAL A BASE DE FIBRAS SINTETICAS E MINERAL, ABRASIVO UNIDOS POR RESINA A PROVA DE AGUA, DIMENSOES APROXIMADAS: 10X26CM, COR VERDE (LIMPEZA PESADA)</t>
  </si>
  <si>
    <t xml:space="preserve">FIO DENTAL DE 500M </t>
  </si>
  <si>
    <t>FLANELA PARA LIMPEZA, 100% ALGODAO, MEDINDO NO MINIMO 38X58CM, COM COSTURA NAS LATERAIS, NA COR BRANCA OU LARANJA</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</si>
  <si>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SEGURANÇA CONTRA VAZAMENTO, PACOTES COM  08 UNIDADES CADA, TAMANHO P</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</si>
  <si>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08 UNIDADES CADA, TAMANHO M</t>
  </si>
  <si>
    <t>FRALDA DESCARTAVEL ADULTO (GERIATRICA) COM PROTECAO MAXIMA ANTI VAZAMENTO, COM FITAS ADESIVAS E BANDA ADERENTE, COM 02 (DUAS) CAMADAS INTERIOR, COM GRAU ELEVADO DE GEL, FICANDO UMA FRALDA FIRME, PARA UMA ABSORÇÃO RAPIDA, MANTENDO A PELE SEMPRE SECA, COM ELASTICOS CURVOS NAS PERNAS, PARA GARANTIR MAIOR CONFORTO E MAIOR SEGURANÇA CONTRA VAZAMENTO, PACOTES COM 08 UNIDADES CADA, TAMANHO G</t>
  </si>
  <si>
    <t xml:space="preserve">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08 UNIDADES CADA, TAMANHO GG </t>
  </si>
  <si>
    <t>FRALDA DESCARTAVEL ADULTO (GERIATRICA) COM PROTECAO MAXIMA ANTI VAZAMENTO, COM FITAS ADESIVAS E BANDA ADERENTE, COM 02 (DUAS) CAMADAS INTERIOR, COM GRAU ELEVADO DE GEL, FICANDO UMA FRALDA FIRME, PARA UMA ABSORCAO RAPIDA, MANTENDO A PELE SEMPRE SECA, COM ELASTICOS CURVOS NAS PERNAS, PARA GARANTIR MAIOR CONFORTO E MAIOR SEGURANCA CONTRA VAZAMENTO, PACOTES COM APROXIMADAMENTE 08 UNIDADES CADA, TAMANHO XG</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</si>
  <si>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PP,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</si>
  <si>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P,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</si>
  <si>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M, PACOTES CONTENDO  NO MINIMO 44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</si>
  <si>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</si>
  <si>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GG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</si>
  <si>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TAMANHO XG PACOTES CONTENDO  NO MINIMO 34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</si>
  <si>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FRALDAS FIRMES, TAMANO RN, PACOTES CONTENDO  NO MINIMO 18 UNIDADES</t>
  </si>
  <si>
    <t>FRALDA DESCARTAVEL INFANTIL, COM PROTECAO ANTI VAZAMENTOS POR ATE 12 HRS, FORMATO ANATOMICO, COM PROTECAO SECA, ELASTICOS LATERIAIS, QUE EVITAM VAZAMENTO E DAO UM PERFEITO AJUSTE NO CORPO, CINTURA ELASTICA, COM VELCRO MACIO ABRE E FECHA, ALTO GRAU DE GEL EM SUA COMPOSICAO, PACOTE COM NO MINIMO 60 UNIDADES, TAMANHO XXG</t>
  </si>
  <si>
    <t>LENCO UMEDECIDO PARA HIGIENE, CONFECCIONADO EM FIBRA SINTETICA RESISTENTE E FLEXIVEL, MEDIDAS APROXIMADAS: 18X11CM, COM ALOE VERA, ISENTO DE QUALQUER COMPONENTE ALCOOLICO, EMBALAGEM PLASTICA NO FORMATO CILINDRICO, COM TAMPA SUPERIOR, COM NO MINIMO 100 UNIDADES</t>
  </si>
  <si>
    <t>BLD</t>
  </si>
  <si>
    <t>LENCO UMEDECIDO PARA HIGIENE, CONFECCIONADO EM FIBRA SINTETICA RESISTENTE E FLEXIVEL, MEDINDO NO MINIMO 20 CM COMPRIMENTO X 12 DE LARGURA, COM ALOE VERA, ISENTO DE QUALQUER COMPONENTE ALCOOLICO; EMBALAGEM COM NO MINIMO 400 UNIDADES</t>
  </si>
  <si>
    <t>LIMPA FORNO, COMPOSTO POR SODA CAUSTICA, ESPESSANTE, OLEO DE MENTA E AGUA, EMBALAGEM COM 250 ML</t>
  </si>
  <si>
    <t>LIMPA VIDROS INCOLOR, DEVENDO CONTER NO MINIMO OS SEGUINTES INGREDIENTES: LAURIL, ETER, SULFATO DE SODIO, ALCOOL ETOXILADO, COADJUVANTE, SOLVENTE, FRAGRANCIA E AGUA, EMBALAGEM COM 500 ML, COM BICO DE GATILHO PULVERIZADOR</t>
  </si>
  <si>
    <t>LIXA D’AGUA, PARA FOGAO, Nº 120, EM PAPEL IMPERMEAVEL, EM FOLHAS MEDINDO NO MINIMO 230 X 280MM</t>
  </si>
  <si>
    <t>LIXA D’AGUA, PARA FOGAO, Nº 80, EM PAPEL IMPERMEAVEL, EM FOLHAS MEDINDO NO MINIMO 230 X 280MM</t>
  </si>
  <si>
    <t xml:space="preserve">LIXEIRA PARA BANHEIRO EM POLIPROPILENO, COM ESPESSURA MINIMA DE 3MM, RESISTENTE A IMPACTO OU CHOQUE MECANICO, CAPACIDADE PARA 15 LITROS, COM NO MINIMO 39CM (ALTURA) X 32CM (LARGURA) X 28CM (PROFUNDIDADE), COM TAMPA E PEDAL, FORMATO QUADRADA, COR BRANCA                                      </t>
  </si>
  <si>
    <t>LIXEIRA PARA PAPEIS, TIPO CESTA, REDONDA, EM PLASTICO, TELADA, CAPACIDADE MINIMA DE 8 LITROS, MEDINDO APROXIMADAMENTE 25 X 23 CM (ALTURA X BASE)</t>
  </si>
  <si>
    <t>LIXEIRA EM PLASTICO REFORCADO, COM PEDAL, CORES DIVERSAS, COM ALTURA DE APROXIMADAMENTE 1,04 M, CAPACIDADE MINIMA DE 100 LITROS</t>
  </si>
  <si>
    <t>LIXEIRA PARA COZINHA, PRODUZIDA EM POLIPROPILENO ATOXICO, FORMATO CILINDRICO, COM TAMPA E ACIONAMENTO POR PEDAL, MEDINDO NO MINIMO 320 MM DE COMPRIMENTO, 270 MM DE LARGURA E 400 MM DE ALTURA, CAPACIDADE DE 15 LITROS, EM COR CREME OU BRANCA</t>
  </si>
  <si>
    <t>LIXEIRA PARA  ESCRITORIO, CAPACIDADE MINIMA 15 LITROS, TELADA/ARAMADA, REDONDA, ALTURA MINIMA 28CM, COR PRETA</t>
  </si>
  <si>
    <t>LUSTRA MOVEIS, COM BRILHO SECO, COMPOSTO POR CERA MICROCRISTALINA, CERA DE PARAFINA, SILICONE, EMULSIFICANTE, ESPESSANTE, SOLVENTE ALIFATICO, DERIVADO DE ISOTIAZOLINONA, FRAGRANCIA E AGUA, EMBALAGEM COM 200 ML</t>
  </si>
  <si>
    <t>LUVA DESCARTAVEL; TAMANHO UNICO, EM POLIETILENO; COM ESPESSURA 0,035MM; NA COR TRANSPARENTE; EMBALADA EM PACOTE FECHADO E LACRADO COM 100 UNIDADES</t>
  </si>
  <si>
    <t>LUVA PARA LIMPEZA, COMPOSICAO: BORRACHA DE LATEX NATURAL, FORRADA, REFORCADA, COM SUPERFICIE EXTERNA ANTIDERRAPANTE, EMBALAGEM FECHADA CONTENDO 01 PAR, TAMANHO P</t>
  </si>
  <si>
    <t>LUVA PARA LIMPEZA, COMPOSICAO: BORRACHA DE LATEX NATURAL, FORRADA, REFORCADA, COM SUPERFICIE EXTERNA ANTIDERRAPANTE, EMBALAGEM FECHADA CONTENDO 01 PAR, TAMANHO M</t>
  </si>
  <si>
    <t>LUVA PARA LIMPEZA, COMPOSICAO: BORRACHA DE LATEX NATURAL, FORRADA, REFORCADA, COM SUPERFICIE EXTERNA ANTIDERRAPANTE, EMBALAGEM FECHADA CONTENDO 01 PAR, TAMANHO G</t>
  </si>
  <si>
    <t>MAMADEIRA PARA BEBES, FRASCO ANATOMICO EM POLIPROPILENO, COM GARGALO ULTRA-HIGIENICO SEM BORDAS OU REBARBAS CORTANTES, BICO ORTODONTICO DE SILICONE, MACIO, ATOXICO, ANTIALERGICO, ESTERILIZAVEL, INODORO, NAO MELA E RESISTE A FERVURA, BICO COM RESPIRO, COM GRADUACAO ESCALA DE 20 EM 20 ML, CAPACIDADE MINIMA DE 250 ML</t>
  </si>
  <si>
    <t>KIT</t>
  </si>
  <si>
    <t>MOP ESFREGÃO GIRATÓRIO, COM 3 REFIS, CAPACIDADE DO BALDE 16LITROS, CABO EM AÇO INOX COM 1,60M E ANGULAÇÃO DE ATÉ 180°, SISTEMA DE CENTRIFUGAÇÃO 360° COM CESTO REMOVÍVEL EM INOX. ACOMPANHA: 1 REFIL ESFREGÃO MICROFIBRA, 1 REFIL ESFREGÃO LIMPEZA A PÓ, 1 REFIL ESCOVÃO LIMPEZA PESADA, 1 BALDE MOP, 1 CABO MOP COMPLETO, COM MEDIDAS APROXIMADAS 24,5CM DE ALT, 27CM DE LARG, 46 CM DE COMP, ALTURA DO CABO: 160CM, CAPACIDADE TOTAL DO BALDE: 16L, CAPACIDADE DO BALDE PARA USO: 8L. DIÂMETRO DO ENCAIXE DA FLANGE DE 16CM</t>
  </si>
  <si>
    <t>PA PARA COLETAR LIXO, MATERIAL PLASTICO, MEDIDAS APROXIMADAS 30X25CM</t>
  </si>
  <si>
    <t>PALHA DE ACO PROFISSIONAL, Nº 1, COMPOSICAO ACO CARBONO, CONFECCIONADO COM FIOS MEDIOS, PACOTE FECHADO COM 01 UNIDADE PESANDO APROXIMADAMENTE 22 GRAMAS</t>
  </si>
  <si>
    <t>PANO DE LIMPEZA PESADA, USO INDUSTRIAL, COMERCIAL E RESIDENCIAL, CONFECCIONADO COM NO MINIMO 85% DE ALGODAO E MATERIAL ECOLOGICO, COM BOA ABSORCAO E DE ALTA RESISTENCIA, CORES CLARAS, MEDINDO NO MINIMO 78X88 CM</t>
  </si>
  <si>
    <t xml:space="preserve">PANO DE LIMPEZA, 100% ALGODAO, ALVEJADO, COM COSTURA DUPLA NAS LATERAIS E FUNDO, MEDINDO NO MINIMO 80 X 60 CM, COR BRANCA </t>
  </si>
  <si>
    <t xml:space="preserve">PANO DE LIMPEZA, 100% ALGODAO, CRU, COM COSTURA DUPLA NAS LATERAIS E FUNDO, MEDINDO NO MINIMO 80 X 60 CM  </t>
  </si>
  <si>
    <t>PANO DE PRATO 100% ALGODAO, ALVEJADO, COM BAINHA, MEDINDO NO MINIMO 50 X 80 CM, COR BRANCA</t>
  </si>
  <si>
    <t>PAPEL HIGIENICO BRANCO, ROLAO, FOLHA SIMPLES, PRODUZIDO COM 100% DE CELULOSE VIRGEM, LARGURA MINIMA DA FOLHA DE 10 CM, ROLO COM 300 M DE COMPRIMENTO, EM CAIXA COM 08 ROLOS</t>
  </si>
  <si>
    <t>PAPEL HIGIENICO FOLHA DUPLA DE ALTA QUALIDADE, ALVURA MAIOR QUE 80%, NEUTRO, COM FIBRAS CELULOSICAS VIRGENS, PICOTADO E GOFRADO, EM EMBALAGEM COM 04 UNIDADES DE 10 CM X 30 METROS CADA</t>
  </si>
  <si>
    <t>FRD</t>
  </si>
  <si>
    <t>PAPEL HIGIENICO FOLHA DUPLA DE ALTA QUALIDADE, ALVURA MAIOR QUE 80%, NEUTRO, COM FIBRAS CELULOSICAS VIRGENS, PICOTADO E GOFRADO, EM FARDO COM 16 PACOTES, CADA PACOTE COM 04 UNIDADES DE 10 CM X 30 METROS</t>
  </si>
  <si>
    <t>ROL</t>
  </si>
  <si>
    <t>PAPEL MANTEIGA, ROLO COM 30CM X 7,5 METROS</t>
  </si>
  <si>
    <t>PAPEL TOALHA, SUPER ABSORVENTE, 100% FIBRAS CELULOSICAS, EMBALAGEM COM 02 ROLOS, COM 55 TOALHAS CADA, FOLHA DUPLA, PICOTADA, MEDINDO NO MINIMO 19 X 22 CM</t>
  </si>
  <si>
    <t>PEDRA SANITARIA, DEVENDO CONTER NO MINIMO OS SEGUINTES INGREDIENTES: PARADICLOROBENZENO, ESSENCIA E CORANTE, EMBALADA EM CAIXA DE PAPEL CARTAO, CONTENDO 01 REDE DE PROTECAO, 01 SUPORTE PLASTICO E 01 PEDRA DE 35 GRAMAS</t>
  </si>
  <si>
    <t>PENTE DE CABELO, PARA TODOS OS TIPOS DE CABELO, MATERIAL PLASTICO, COM CABO, MEDINDO NO MINIMO 15 CM DE COMPRIMENTO, DIVERSAS CORES</t>
  </si>
  <si>
    <t>PRATO ESCOLAR AZUL 600 ML, EM POLIPROPILENO, PRATO COM PIGMENTAÇÃO HOMOGÊNEA EM TODA PEÇA; MODELO LISO NAS PARTES INTERNA E EXTERNA (SEM FRISOS); FORMATO INTERNO ARREDONDADO E EMPILHÁVEL; MATERIAL VIRGEM, ATÓXICO E INODORO; LIVRE DE BPA, AUSÊNCIA DE ELEMENTOS NOCIVOS À SAUDE; TEMPERATURA MÍNIMA E MÁXIMA DE USOS CONTÍNUO: 0ºC E 100ºC; TEMPERATURA MÁXIMA DE USO EM CURTO PERÍODO: 120ºC. DIÂMETRO INTERNO:18,0 CM; DIÂMETRO EXTERNO: 20,0 CM; ALTURA DO PRATO: 3,6 CM; ESPESSURA: 2MM; MEDIDAS (CxLxA): 20,0 x 20,0 x 3,6  CM;</t>
  </si>
  <si>
    <t>PRATO FUNDO, EM VIDRO TEMPERADO TRANSPARENTE, PODE IR AO MICRO-ONDAS, FREEZER, GELADEIRA E LAVA-LOUÇAS, MEDIDAS APROXIMADAS 22,2CM X 22,2CM X 3,1CM</t>
  </si>
  <si>
    <t>PRENDEDOR DE ROUPA, EM PLASTICO, NO FORMATO RETANGULAR, MEDINDO NO MINIMO 8 CM DE COMPRIMENTO, EMBALAGEM COM 12 UNIDADES</t>
  </si>
  <si>
    <t>PRENDEDOR DE ROUPA; EM MADEIRA; NO FORMATO RETANGULAR; MEDINDO 5CM; EMBALAGEM COM 12 UNIDADES</t>
  </si>
  <si>
    <t>PROTETOR SOLAR COM FATOR DE PROTECAO SOLAR FPS 50, COMPOSICAO MINIMA: AGUA, ACETATO DE VITAMINA E, ALCOOL ESTEARILICO, BENZOATO DE ALQUILA C12-15, BIS ETILEXILOXIFENOL METOXIFENIL TRIAZINA, BUTILCARBAMATO DE IODOPROPINILA, BUTILENO GLICOL, CARBOMERO, POTASSIO FOSFATO DE CETILA, CROSPOLIMERO DE ACRILATOS/ACRILATO DE ALQUILA C10-30, DIMETICONA, DIOXIDO DE TITANIO, EDTA DISSODICO, FENOXIETANOL, FRAGRANCIA, ISOESTEARATO DE ISOPROPILA, METOXICINAMATO DE ETILEXILA, PALMITATO DE CETILA, SALICILATO DE ETILEXILA, TETRAIDROXIPROPIL ETILENODIAMINA, TRIBERRENINA, TRICONTANIL PVP, EMBALAGEM COM 200 ML</t>
  </si>
  <si>
    <t>QUEROSENE, LIMPADOR DE USO GERAL, 100% PURO, COMPOSTO POR HIDROCARBONETOS LEVES DESTILADOS, EMBALAGEM COM NO MINIMO 800 ML</t>
  </si>
  <si>
    <t>REFIL ESFREGÃO PARA MOP GIRATÓRIO 360°, 100 % MICROFIBRA, DIAMETRO 16 CM.</t>
  </si>
  <si>
    <t>RESERVATORIO PARA DISPENSER DE SABONETE LIQUIDO E ALCOOL GEL, MATERIAL PLASTICO TRANSPARENTE, RESISTENTE, COM TAMPA SUPERIOR, COM VALVULA CONSTITUIDA COM ESFERA E MOLA, CAPACIDADE PARA 800ML</t>
  </si>
  <si>
    <t>RODO COM ESPUMA DE ALTA DENSIDADE, ESPUMA COM ALTURA MINIMA DE 08 CM, BASE EM MADEIRA 10 X 40 CM, ESPUMA ENVOLVENDO TODA A BASE E FIXADA POR MEIO DE COLA E GRAMPOS, CABO EM MADEIRA COM NO MINIMO 120 CM DE COMPRIMENTO, FIXADO A BASE POR MEIO DE ROSCA</t>
  </si>
  <si>
    <t>RODO COM ESPUMA DE ALTA DENSIDADE, ESPUMA COM ALTURA MINIMA DE 08 CM, COM FIBRA ABRASIVA, BASE EM MADEIRA 10 X 40 CM, ESPUMA ENVOLVENDO TODA A BASE E FIXADA POR MEIO DE COLA E GRAMPOS, CABO EM MADEIRA COM NO MINIMO 120 CM DE COMPRIMENTO, FIXADO A BASE POR MEIO DE ROSCA</t>
  </si>
  <si>
    <t>RODO DE BORRACHA, COM CEPA DE MADEIRA REFORCADA COM HASTE DE FERRO, CEPA MEDINDO NO MINIMO 50 CM, PERFIL DE BORRACHA NATURAL, DUPLA, COM ESPESSURA MINIMA DE 3,5MM, CABO DE MADEIRA COM NO MINIMO 120 CM</t>
  </si>
  <si>
    <t>RODO DE BORRACHA, COM CEPA DE MADEIRA REFORCADA COM HASTE DE FERRO, CEPA MEDINDO NO MINIMO 40 CM, PERFIL DE BORRACHA NATURAL DUPLA, COM ESPESSURA MINIMA DE 3,5 MM, CABO DE MADEIRA COM NO MINIMO 120 CM</t>
  </si>
  <si>
    <t>SABAO DE COCO EM BARRA; COMPOSICAO BASICA CARBONATO DE SODIO , DIOXIDO DE TITANIO, GLICERINA; CORANTE E OUTRAS SUBSTANCIAS QUIMICAS PERMITIDAS; ESPECIFICACOES PH 1%=11,5 MAXIMO,ALCALINIDADE LIVRE: MAXIMO 0,5% P/P; NA COR BRANCA, EMBALADO EM SACO PLASTICO, COM 05 UNIDADE PESANDO 200 GRAMAS CADA</t>
  </si>
  <si>
    <t>SABAO EM BARRA GLICERINADO, COMPOSICAO BASICA: SABAO DE ACIDO GRAXOS DE COCO/BABACU, SABAO DE ACIDOS GRAXOS DE SEBO, SABAO DE ACIDOS GRAXOS DE SOJA, CLORETO DE SODIO, GLICERINA, ALQUIL BENZENO SULFONATO DE SODIO, LINEAR, PERFUME, EDTA EHDP, CORANTE E AGUA, PACOTE COM 05 UNIDADES, DE 200 GRAMAS CADA</t>
  </si>
  <si>
    <t>SABAO EM PO, DEVENDO CONTER NO MINIMO OS SEGUINTES INGREDIENTES: TENSOATIVO ANIONICOS, TAMPONANTES, COADJUVANTE, SINERGISTA, CORANTES, ENZIMA, BRANQUEADOR OPTICO, ALQUIL BENZENO, SULFANATO DE SODIO E LAURIL SULFATO DE SODIO, FRAGRANCIA, AGUA E CARGA, EMBALADO EM CAIXA DE PAPEL CARTAO, COM NO MINIMO 800 GRAMAS</t>
  </si>
  <si>
    <t>SABAO EM PO, DEVENDO CONTER NO MINIMO OS SEGUINTES INGREDIENTES: TENSOATIVO ANIONICOS, TAMPONANTES, COADJUVANTE, SINERGISTA, CORANTES, ENZIMA, BRANQUEADOR OPTICO, ALQUIL BENZENO, SULFANATO DE SODIO E LAURIL SULFATO DE SODIO, FRAGRANCIA, AGUA E CARGA, EMBALADO EM CAIXA DE PAPEL CARTAO, COM NO MINIMO 1,6 KG</t>
  </si>
  <si>
    <t>SABAO EM PO, DEVENDO CONTER NO MINIMO OS SEGUINTES INGREDIENTES: TENSOATIVO ANIONICOS, TAMPONANTES, COADJUVANTE, SINERGISTA, CORANTES, ENZIMA, BRANQUEADOR OPTICO, ALQUIL BENZENO, SULFANATO DE SODIO E LAURIL SULFATO DE SODIO, FRAGRANCIA, AGUA E CARGA, EMBALADO EM SACO PLASTICO COM NO MINIMO 4,5 KG</t>
  </si>
  <si>
    <t>SABONETE EM BARRA, PERFUMADO, COM HIDRATANTE, FORMATO RETANGULAR, PARA PELES NORMAIS, EMBALADO EM PAPEL DE BOA QUALIDADE, PESO MINIMO 80 GRAMAS</t>
  </si>
  <si>
    <t>SABONETE EM BARRA, PERFUMADO, COM HIDRATANTE, FORMATO RETANGULAR, PARA PELES NORMAIS, EMBALADO EM PAPEL DE BOA QUALIDADE, PESO MINIMO 150 GR</t>
  </si>
  <si>
    <t>SABONETE LIQUIDO, COMPOSTO DE AGUA, GLICERINA, PERFUME, OLEOS NATURAIS COM AGENTES EMOLIENTES, TRICLOSAM, PH NEUTRO, ANTISSEPTICO E BACTERICIDA, APARENCIA LIQUIDA CREMOSO, COR PEROLADO, EMBALADO EM FRASCO DE PET COM VALVULA DOSADORA, EMBALAGEM COM 01 LITRO</t>
  </si>
  <si>
    <t>SABONETE LIQUIDO, COMPOSTO DE AGUA, GLICERINA, PERFUME, OLEOS NATURAIS COM AGENTES EMOLIENTES, TRICLOSAM, PH NEUTRO, ANTISSEPTICO E BACTERICIDA, APARENCIA LIQUIDA CREMOSO, COR PEROLADO, EMBALADO EM FRASCO DE PET COM VALVULA DOSADORA, FRASCO DE 500 ML</t>
  </si>
  <si>
    <t>SACO PARA LIXO, EMBALADO EM ROLO, PICOTADO, MEDINDO NO MINIMO 39 CM X 58 CM, DE COR AZUL OPACO, RESISTENTE E DE BOA QUALIDADE, COMPOSICAO POLIPIETILENO E PIGMENTO, COM CAPACIDADE PARA 15 LITROS OU 3 KG, EMBALAGEM COM 100 UNIDADES</t>
  </si>
  <si>
    <t>SACO PARA LIXO, EMBALADO EM ROLO, PICOTADO, MEDINDO NO MINIMO 39 CM X 62 CM, DE COR AZUL OPCAO, RESISTENTE E DE BOA QUALIDADE, COMPOSICAO POLIPIETILENO E PIGMENTO, COM CAPACIDADE PARA 30 LITROS OU 06 KG, EMBALAGEM COM 50 UNIDADES</t>
  </si>
  <si>
    <t>SACO PARA LIXO, EMBALADO EM ROLO, PICOTADO, MEDINDO NO MINIMO 63 CM X 80 CM, DE COR AZUL OPCAO, RESISTENTE E DE BOA QUALIDADE, COMPOSICAO POLIPIETILENO E PIGMENTO, COM CAPACIDADE PARA 50 LITROS OU 10 KG, EMBALAGEM COM 50 UNIDADES</t>
  </si>
  <si>
    <t>SACO PARA LIXO, EMBALADO EM ROLO, PICOTADO, MEDINDO NO MINIMO 75 CM X 1,05 METRO, DE COR AZUL OPACO, RESISTENTE E DE BOA QUALIDADE, COMPOSICAO POLIPIETILENO E PIGMENTO, COM CAPACIDADE PARA 100 LITROS OU 20 KG, EMBALAGEM COM 25 UNIDADES</t>
  </si>
  <si>
    <t>SAPONACEO CREMOSO, COM CLORO ATIVO, COMPOSICAO BASICA: LAURIL ETER SULFATO DE SODIO 100%, OXIDO DE ALQUILDIMETILAMINA DE COCO, HIPOCLORITO DE SODIO 100%, ACONDICIONADO EM FRASCO PLASTICO COM NO MINIMO 250 ML</t>
  </si>
  <si>
    <t xml:space="preserve">SHAMPOO INFANTIL, SUAVE, COM EXTRATO NATURAL DE AVEIA, SEM CORANTES, NAO ARDE NOS OLHOS, TESTADOS DERMATOLOGICAMENTE, EMBALAGEM COM 200 ML </t>
  </si>
  <si>
    <t>SHAMPOO PARA CABELOS NORMAIS, CONTENDO NUTRIENTES E VITAMINAS, SEM SAL, EM FRASCOS COM NO MINIMO 325 ML</t>
  </si>
  <si>
    <t>TOALHA DE PAPEL, INTERFOLHADA, GOFRADO, CLASSE 01, QUANTIDADE DE DOBRAS 02, MATERIA PRIMA 100% CELULOSE VIRGEM (BRANCA), DIMENSAO MINIMA DA FOLHA 21 X 23 CM, EMBALADO EM PACOTE COM 1.000 UNIDADES</t>
  </si>
  <si>
    <t xml:space="preserve">TOUCA DESCARTAVEL DE TNT, MODELO SANFONADA, CONFECCIONADA EM FALSO TECIDO DE POLIPROPILENO/POLIESTER, COM EXTREMIDADES PLISSADAS, TAMANHO UNICO, EMBALADO EM PACOTES, CONTENDO NO MINIMO 100 UNIDADES, COR BRANCA. </t>
  </si>
  <si>
    <t xml:space="preserve">CABO EXTENSOR DE 3 METROS COM VASSOURA LIMPA TETO E RODO DE 35CM. CONTENDO UMA VASSOURA PARA LIMPAR TETOS E UM RODO DE 35CM PARA LIMPAR VIDROS, RÉGUA DE 35CM COM BORRACHA PARA LIMPEZA DE VIDROS, FABRICADO COM MATERIAL METÁLICO RESISTENTE. DESIGN ERGONÔMICO NA EMPUNHADURA. TRAVA DE SEGURANÇA PARA MANTER O CABO ESTENDIDO DE FORMA SEGURA, GARANTINDO ESTABILIDADE DURANTE A LIMPEZA. </t>
  </si>
  <si>
    <t>CABO EXTENSOR TELESCÓPICO DE ALUMINIO 6 METROS, COM ROSCA DA RODAS 2000. CABO PODE SER REDUZIDO A 2,25 METROS, COM AJUSTE DE ALTURA. RÉGUA FLANELA PARA UTILIZAR COM ÁGUA E DETERGENTE NA SUJEIRA DA VIDRAÇA. RÉGUA DE BORRACHA PARA PUXAR A ÁGUA E SECAR A VIDRAÇA. DIMENSÕES: (A) 6 METROS ,(L) 35 CM (SUPERFÍCIE EMBORRACHADA); (L) 37 CM (SUPERFÍCIE MICROFIBRA); (P) 8 CM. ACOMPANHA: 1 RODO LIMPA VIDROS TELESCÓPICO CABO EXTENSOR 6 METROS E 1 RODO DE BORRACHA 45 CM.</t>
  </si>
  <si>
    <t>VASSOURA DE PALHA NATURAL, CEPA DE PALHA, CERDAS DE PALHA, COSTURADA COM 05 FIOS, AMARRACAO COM ARAME, MEDINDO NO MINIMO 35 CM DE LARGURA, COMPRIMENTO DAS CERDAS DE NO MINIMO 52CM, ESPESSURA MINIMA 04 CM, COM CABO DE MADEIRA COM NO MINIMO 120 CM</t>
  </si>
  <si>
    <t>VASSOURA, TIPO ESFREGRAO COM CERDAS E BASE DE POLIPROPILENO, CABO EM MADEIRA COM ROSCA PARA FIXACAO NA BASE, CABO MEDINDO NO MINIMO 120 CM</t>
  </si>
  <si>
    <t>VASSOURA DE USO DOMESTICO, PROPRIEDADES MINIMAS: CEPA EM POLIPROPILENO, COM SISTEMA DE ROSCA PARA FIXACAO DO CABO, COM MINIMO 50 TUFOS, COM CERDAS DE NYLON, TIPO PONTAS PLUMADAS, CABO DE MADEIRA PLASTIFICADO, COM NO MINIMO 120 CM, COM ROSCA PARA FIXACAO NA BASE E REVESTIMENTO EM POLIPROPILENO, COM GANCHO DE POLIPROPILENO, DIMENSOES MINIMAS: 40 X 26 X 4,5 CM</t>
  </si>
  <si>
    <t>ABRIDOR DE LATAS E GARRAFAS, ZINCADO, MODELO TRADICIONAL</t>
  </si>
  <si>
    <t>ACENDEDOR, TIPO MECANICO (ISQUEIRO), COM CORPO PLASTICO, E PONTEIRA DE METAL, ACIONADO ATRAVES DE DISPOSITIVO DE ATRITO (FAISCA) EM CONTATO COM O GAS, TAMANHO GRANDE, ACONDICIONADO DE FORMA ADEQUADA</t>
  </si>
  <si>
    <t>ACUCAREIRO DE INOX COM CAPACIDADE DE 300 ML, IDEAL PARA ARMAZENAR AÇÚCAR OU OUTROS CONDIMENTOS COM PRATICIDADE E ELEGÃNCIA. FABRICADO EM AÇO INOXIDAVÉL DE ALTA QUALIDADE, É RESISTENTE, FÁCIL DE LIMPAR E NÃO RETÉM ODORES. ACOMPANHA COLHER DO MESMO MATERIAL, COM TAMPA QUE POSSUI ENCAIXE PARA O UTENSÍLIO, GARANTINDO MAIS HIGIENE E COMODIDADE NO USO DIÁRIO</t>
  </si>
  <si>
    <t>BACIA PLASTICA COM TAMPA, ESCALA MEDIDORA DE VOLUME, PEGADOR ANATOMICO, COM CAPACIDADE MINIMA PARA 5 LITROS, DIVERSAS CORES</t>
  </si>
  <si>
    <t>BACIA PLASTICA COM TAMPA, ESCALA MEDIDORA DE VOLUME, PEGADOR ANATOMICO, COM CAPACIDADE MINIMA PARA 15 LITROS,DIVERSAS CORES</t>
  </si>
  <si>
    <t>BACIA PLASTICA COM TAMPA, ESCALA MEDIDORA DE VOLUME, PEGADOR ANATOMICO, COM CAPACIDADE MINIMA PARA 25 LITROS,DIVERSAS CORES</t>
  </si>
  <si>
    <t>BACIA PLASTICA COM TAMPA, ESCALA MEDIDORA DE VOLUME, PEGADOR ANATOMICO, COM CAPACIDADE MINIMA PARA 50 LITROS,DIVERSAS CORES</t>
  </si>
  <si>
    <t>BACIA EM ACO INOX, DIAMETRO APROXIMADO DE 32 CM, ESPESSURA 0,8MM, CAPACIDADE PARA 08 LITROS, FORMATO REDONDA</t>
  </si>
  <si>
    <t>BANDEJA PLASTICA GRANDE, FABRICADA EM POLIETILENO DE ALTA DENSIDADE, ENCAIXAVEL, MEDIDAS MINIMAS: 09CM DE ALTURA, 30CM DE LARGURA E 49CM DE COMPRIMENTO, COR BRANCA</t>
  </si>
  <si>
    <t>BULE DE ALUMINIO COM TAMPA, CABO DE BAQUELITE, COM BICO LONGO, CAPACIDADE APROXIMADA DE 4,5 LITROS</t>
  </si>
  <si>
    <t>BULE DE ALUMINIO COM TAMPA, CABO DE BAQUELITE, COM BICO LONGO, CAPACIDADE APROXIMADA DE 8 LITROS</t>
  </si>
  <si>
    <t>CACAROLA COM TAMPA, DIAMETRO APROXIMADO DA BOCA 24 CM, CAPACIDADE MINIMA 4,5 LITROS, PROFUNDIDADE ARPOXIMADA 11,8 CM, MATERIAL: ALUMINIO POLIDO</t>
  </si>
  <si>
    <t>CACAROLA COM TAMPA, MEDIDA APROXIMADA 30 CM DIAMETRO X 16 CM DE ALTURA, CAPACIDADE MINIMA 10 LITROS, MATERIAL: ALUMINIO POLIDO</t>
  </si>
  <si>
    <t>CACAROLA COM TAMPA, MEDIDA APROXIMADA 36 CM DE DIAMETRO X 16 CM DE ALTURA, CAPACIDADE MINIMA 17 LITROS, MATERIAL: ALUMINIO POLIDO</t>
  </si>
  <si>
    <t>CACAROLA COM TAMPA, MEDIDA APROXIMADA 50 CM DE DIAMETRO X 23 CM DE ALTURA, CAPACIDADE MINIMA 41 LITROS, MATERIAL: ALUMINIO POLIDO</t>
  </si>
  <si>
    <t>CAIXA ORGANIZADORA, CAPACIDADE APROXIMADA DE 8,5 LITROS, MEDIDAS APROXIMADAS: 40 X27X 3,3 CM, LARGURA X COMPRIMENTO X ALTURA, COR TRANSPARENTE</t>
  </si>
  <si>
    <t>CAIXA ORGANIZADORA, CAPACIDADE APROXIMADA DE 13,5 LITROS, MEDIDAS APROXIMADAS: 42,5 X 30,5 X 14,4 CM, LARGURA X COMPRIMENTO X ALTURA, DIVERSAS CORES</t>
  </si>
  <si>
    <t>CAIXA ORGANIZADORA, CAPACIDADE APROXIMADA DE 25 LITROS, MEDIDAS APROXIMADAS: 49 X 33 X 27 CM, COMPRIMENTO X PROFUNDIDADE X ALTURA, DIVERSAS CORES</t>
  </si>
  <si>
    <t xml:space="preserve">CAIXA ORGANIZADORA GRANDE, CAPACIDADE APROXIMADA DE 56,1 LITROS MEDIDAS APROXIMADAS: 56,4 X 38,5 X 37,1 CM, LARGURA X COMPRIMENTO X ALTURA, DIVERSAS CORES </t>
  </si>
  <si>
    <t>CAIXA TERMICA CAPACIDADE DE 49 A 52 LITROS, COM TAMPA REMOVIVEL E TRAVAMENTO AUTOMATICO ATRAVES DA ALCA SUPERIOR, POSSUI ALCA SUPERIOR RETRATIL, COR: VERMELHA  E AZUL</t>
  </si>
  <si>
    <t>CAIXA TERMICA CAPACIDADE PARA 36 LITROS, COM TAMPA REMOVIVEL E TRAVAMENTO AUTOMATICO ATRAVES DA ALCA SUPERIOR, POSSUI ALCA SUPERIOR RETRATIL, COR: VERMELHA  E AZUL</t>
  </si>
  <si>
    <t>CANECA DE LOUCA, LISA, COR BRANCA, CAPACIDADE DE 200 ML</t>
  </si>
  <si>
    <t>CANECA EM CERAMICA MELAMINA, MATERIAL COM ALTA RESISTENCIA E DURABILIDADE, 100% MELAMINA, CAPACIDADE DE 300 ML, ALTURA MINIMA DE 10 CM, DIVERSAS CORES</t>
  </si>
  <si>
    <t>CHALEIRA EM ACO INOX, CAPACIDADE PARA 03 LITROS, CABO E PEGADOR EM BAQUELITE ANTITERMICO NA COR PRETA, COM APROXIMADAMENTE 19 CM DE DIAMETRO E 21 CM DE ALTURA</t>
  </si>
  <si>
    <t>CHALEIRA EM ALUMINIO, CAPACIDADE MINIMA PARA 05 LITROS, CABO E PEGADOR EM BAQUELITE ANTITERMICO NA COR PRETA, COM APROXIMADAMENTE 14 CM DE DIAMETRO E 17 CM DE ALTURA</t>
  </si>
  <si>
    <t xml:space="preserve">CHALEIRA EM ALUMINIO, CAPACIDADE MINIMA PARA 7,5 LITROS, CABO E PEGADOR EM BAQUELITE ANTITERMICO NA COR PRETA, COM APROXIMANDAMENTE 16 CM DE DIAMETRO E 21 CM DE ALTURA </t>
  </si>
  <si>
    <t>COADOR PARA CHA, COM PENEIRA DE NYLON, PENEIRA COM DIAMETRO DE 180 MM COM BORDA DE POLIPROPILENO, COM CABO E SUPORTE DE APOIO NA OUTRA LATERAL</t>
  </si>
  <si>
    <t>COLHER DE POLIETILENO ATOXICO, COR BRANCA, FORMATO OVAL, COM 60 CM DE COMPRIMENTO, SUPORTA TEMPERATURA DE ATE 160°</t>
  </si>
  <si>
    <t>COLHER DESCARTAVEL, TIPO MARMITEX, FABRICADA EM PS POLIESTIRENO, MEDINDO NO MINIMO 160 MM, EMBALAGEM COM 10 UNIDADES</t>
  </si>
  <si>
    <t>COLHER PARA SOBREMESA EM ACO INOX, COM NO MINIMO 16,5 CM DE COMPRIMENTO, LARGURA MINIMA 3,8 CM</t>
  </si>
  <si>
    <t>COLHER DE SOPA EM ACO INOX, COM NO MINIMO 18,5 CM DE COMPRIMENTO, LARGURA MINIMA DE 4,5 CM</t>
  </si>
  <si>
    <t>CONCHA EM ALUMINIO POLIDO, TIPO INDUSTRIAL MEDINDO NO MINIMO 49 CM DE COMPRIMENTO E 14 CM DE DIAMETRO, ESPESSURA MINIMA DE 2MM; COM CABO EM ALUMINIO; SEM DECORACAO</t>
  </si>
  <si>
    <t>CONJUNTO DE COPOS DE VIDRO, CAPACIDADE 420 ML, CONTENDO 6 UNIDADES, NA COR TRANSPARENTE</t>
  </si>
  <si>
    <t>CJT</t>
  </si>
  <si>
    <t xml:space="preserve">CONJUNTO DE TALHERES COM 24 PECAS, CONTENDO 6 COLHERES DE MESA, 6 GARFOS DE MESA, 6 FACAS DE MESA, 6 COLHERES DE CHA, MATERIAL: LAMINAS EM ACO INOX E CABOS DE POLIPROPILENO, LAVALVEL EM LAVA-LOUCA, COR PRETO ACONDICIONADO EM POTE PLASTICO EM FORMATO REDONDO </t>
  </si>
  <si>
    <t>COPO DE PLASTICO DESCARTAVEL, FABRICADO EM POLIESTIRENO CRISTAL, CAPACIDADE PARA 200 ML, EMBALGEM COM 100 UNIDADES</t>
  </si>
  <si>
    <t>COPO DE PLASTICO DESCARTAVEL, FABRICADO EM POLIESTIRENO TRANSPARENTE, COM CAPACIDADE PARA 50 ML, EMBALAGEM COM 100 UNIDADES</t>
  </si>
  <si>
    <t>COPO DE PLASTICO DESCARTAVEL, FABRICADO EM POLIESTIRENO CRISTAL, CAPACIDADE PARA 300 ML, EMBALGEM COM 100 UNIDADES</t>
  </si>
  <si>
    <t>COPO DE PLASTICO DESCARTAVEL, FABRICADO EM POLIESTIRENO CRISTAL, CAPACIDADE PARA 500 ML, EMBALGEM COM 50 UNIDADES</t>
  </si>
  <si>
    <t>COPO DE PAPEL BIODEGRADAVEL PARA CAFE, CAPACIDADE 180ML, EMBALAGEM COM 100 UNIDADES</t>
  </si>
  <si>
    <t>COPO TERMICO DESCARTAVEL DE ISOPOR, COR BRANCO, CAPACIDADE DE 200 ML, EM CAIXAS COM 1000 UNIDADES</t>
  </si>
  <si>
    <t>COPO DE VIDRO, CAPACIDADE MINIMA PARA 300 ML, COM DIAMETRO MINIMO DE 64,9 MM, ALTURA MINIMA DE 130 MM, PARA AGUA, INCOLOR</t>
  </si>
  <si>
    <t>COPO INFANTIL COM BICO DOSADOR, POLIPROPILENO ATOXICO, COM CAPACIDADE DE 150 A 200 ML, DIVERSAS CORES</t>
  </si>
  <si>
    <t>CUMBUCA PARA PORCOES, SUCRILHOS, CREMES E SOPAS, FABRICADA EM MELANINA BRANCA, COM DIAMETRO 17 CM, PROFUNDIDADE 3,5 CM, CAPACIDADE APROXIMADA PARA 500 ML .</t>
  </si>
  <si>
    <t>ESCORREDOR PARA MACARRAO INDUSTRIAL, EM ALUMINIO REFORCADO, COM NO MINIMO 45 CM DE DIAMETRO E ALTURA MINIMA DE 17 CM, CAPACIDADE MINIMA 22 LITROS</t>
  </si>
  <si>
    <t>ESCORREDOR DE LOUCAS DUPLO, EM ACO INOX COM PORTA-COPOS INTEGRADO, CAPACIDADE PARA 12 PRATOS E 6 COPOS, ACOMPANHA SUPORTE DE TALHERES REMOVIVEL, DIMENSOES APROXIMADAS: ALTURA 26 CM, LARGURA 25 CM, COMPRIMENTO 39,5 CM</t>
  </si>
  <si>
    <t>ESCUMADEIRA DE ACO INOX, TIPO INDUSTRIAL, MEDINDO NO MINIMO 34,5 CM DE COMPRIMENTO, CABO LONGO E ACABAMENTO EM ALTO BRILHO</t>
  </si>
  <si>
    <t>ESPATULA MATERIAL EM POLIETILENO, MEDINDO NO MINIMO 23 CM DE COMPRIMENTO</t>
  </si>
  <si>
    <t>FACA PARA CARNE, LAMINA COM NO MINIMO 12 POLEGADAS, COM FIO LISO, LAMINA FABRICADA COM ACO INOX E TRATAMENTO TERMICO SUB-ZERO ANGULO DE 30°, COM RESISTENCIA AO DESGASTE DO FIO, CABO EM POLIPROPILENO INJETADO DIRETAMENTE NA ESPIGA DA LAMINA, NA COR BRANCA,  MOLDAGEM ERGONOMICA E ANATOMICA, MINIMO DE 30 CM DE COMPRIMENTO</t>
  </si>
  <si>
    <t>FACA DE MESA, EM ACO INOX, COM FIO SERRILHADO E PONTA ARREDONDADA, MEDINDO NO MINIMO 22 CM, COM CABO LISO, SEM DECORACAO TAMBEM EM ACO INOX</t>
  </si>
  <si>
    <t>FACA PARA PAO, COM LAMINA EM ACO INOX 8", COM NO MINIMO 30 CM DE COMPRIMENTO COM FIO SERRILHADO, CABO DE POLIPROPILENO</t>
  </si>
  <si>
    <t>FORMA PARA BOLO TAMANHO GRANDE, FORMA ASSADEIRA EM ALUMINIO, FACIL USO E LIMPEZA, NAO GRUDA, ANTIADERENTE, COM DIMENSOES MINIMAS 75 CM X 45 CM</t>
  </si>
  <si>
    <t>FORMA DE ALUMINIO, FORMATO RETANGULAR, MEDINDO NO MINIMO 40X30 CM</t>
  </si>
  <si>
    <t>MÇO</t>
  </si>
  <si>
    <t>FOSFORO EM CAIXINHA DE CARTAO IMPERMEABILIZADO COM LIXA IMPRESSA, CAIXA COM NO MINIMO 40 PALITOS DE PINUS, COM 04 CM CADA, EM MACO COM 10 CAIXINHAS</t>
  </si>
  <si>
    <t>FRIGIDEIRA EM ALUMINIO COM REVESTIMENTO EM ANTIADERENTE TEFLON, CABO - EM BAQUELITE ANTITERMICO, COM 26 CM DE DIAMETRO</t>
  </si>
  <si>
    <t>GARFO DE MESA, EM ACO INOX, MEDINDO NO MINIMO 20 CM, COM CABO LISO EM ACO INOX, SEM DECORACAO</t>
  </si>
  <si>
    <t>GARFO DESCARTAVEL, TIPO MARMITEX, FABRICADA EM PS PLIESTIRENO, MEDINDO NO MINIMO 160 MM, EMBALAGEM COM 10 UNIDADES</t>
  </si>
  <si>
    <t>GARFO DESCARTAVEL, SOBREMESA, FABRICADA EM PS PLIESTIRENO, MEDINDO NO MINIMO 130 MM, EMBALAGEM COM 50 UNIDADES</t>
  </si>
  <si>
    <t>GARRAFA TERMICA, CORPO DE PLASTICO, SISTEMA BOMBA PRESSAO, ISOLAMENTO TERMICO SENDO DE AMPOLA DE VIDRO, COM CAPACIDADE PARA 1 LITRO E  CONSERVACAO TERMICA DE NO MINIMO 6 HORAS, NAS CORES PRETA, BRANCO OU VERMELHA</t>
  </si>
  <si>
    <t>GARRAFA TERMICA, CORPO DE PLASTICO, SISTEMA BOMBA PRESSAO, ISOLAMENTO TERMICO SENDO DE AMPOLA DE VIDRO, COM CAPACIDADE PARA 1,8 LITRO E  CONSERVACAO TERMICA DE NO MINIMO 6 HORAS, NAS CORES PRETA, BRANCO OU VERMELHA</t>
  </si>
  <si>
    <t>BOTIJAO TERMICO, CORPO DE PLASTICO, COM TORNEIRA DESMONTAVEL PARA HIGIENIZACAO, PES RETRATEIS, ALCA INTEGRADA PARA TRANSPORTE, ISOLAMENTO TERMICO EM ESPUMA DE PU/PP, CONSERVACAO TERMINCA MINIMA DE 10H , CAPACIDADE MINIMA PARA 06 LITROS</t>
  </si>
  <si>
    <t>BOTIJAO TERMICO, CORPO DE PLASTICO, COM TORNEIRA DESMONTAVEL PARA HIGIENIZACAO, PES RETRATEIS, ALCA INTEGRADA PARA TRANSPORTE, ISOLAMENTO TERMICO EM ESPUMA DE PU/PP, CONSERVACAO TERMINCA MINIMA DE 10H , CAPACIDADE MINIMA PARA 12 LITROS</t>
  </si>
  <si>
    <t>JARRA PLASTICA INCOLOR, COM TAMPA, CAPACIDADE MINIMA DE 2 LITROS, EM POLIPROPILENO,  TAMPA DE DIVERSAS CORES</t>
  </si>
  <si>
    <t>LEITEIRA (FERVEDOR) EM ALUMINIO POLIDO, COM ALTURA MINIMA 22,5 CM, ESPESSURA MINIMA DE 0,9 MM, COM CABO EM BAQUELITE, CAPACIDADE MINIMA 05 LITROS</t>
  </si>
  <si>
    <t>PA DE POLIETILENO, 100% POLIETILENO ALIMENTICIO, 75 CM COMPRIMENTO, 9 CM DE LARGURA E 1,5 DE ESPESSURA, PARA TEMPERATURA DE 100°C</t>
  </si>
  <si>
    <t>PA DE POLIETILENO, 100% POLIETILENO ALIMENTICIO, 75 CM COMPRIMENTO, 9 CM DE LARGURA E 1,5 DE ESPESSURA, PARA TEMPERATURA DE 100°C, CONCAVA</t>
  </si>
  <si>
    <t>PANELA CAÇAROLA DE ALUMÍNIO REFORÇADO POLIDO, COM TAMPA COM PEGADOR EM BAQUELITE, ALÇAS EM BAQUELITE RESISTENTES A ALTAS TEMPERATURAS, COM CAPACIDADE MINIMA 5 LITROS.</t>
  </si>
  <si>
    <t>PANELA DE PRESSAO, DE ALUMINIO POLIDO, COM CAPACIDADE MINIMA PARA 10 LITROS, COM FECHAMENTO EXTERNO, CONTENDO VALVULA DE ESCAPE E SEGURANCA, ASA DE BAQUELITE, USADA COMO APOIO, CABO DE BAQUELITE</t>
  </si>
  <si>
    <t>PANELA DE PRESSAO POLIDA, ALUMINIO, ALCAS E TAMPA DE BAQUELITE; VALVULA DE SEGURANCA; CAPACIDADE: 7 LITROS. DIMENSOES 23,6X23,1X35,3CM, PESO 1,3 KG</t>
  </si>
  <si>
    <t xml:space="preserve">PAPEL ALUMINIO, PARA ASSADOS E DERIVADOS, COM 01 LADO BRILHANTE E OUTRO LADO FOSCO, EMBALADO EM BOBINA DE PAPELAO, ROLO MEDINDO NO MINIMO 45 CM X 7,5 MTS   </t>
  </si>
  <si>
    <t xml:space="preserve">PAPEL ALUMINIO, PARA ASSADOS E DERIVADOS, COM 01 LADO BRILHANTE E OUTRO LADO FOSCO, EMBALADO EM BOBINA DE PAPELAO, ROLO MEDINDO NO MINIMO 30 CM X 7,5 MTS   </t>
  </si>
  <si>
    <t xml:space="preserve">PEGADOR PARA MACARRAO, EM ACO INOX, COM NO MINIMO 20 CM DE COMPRIMENTO </t>
  </si>
  <si>
    <t>PEGADORES PARA SALADA EM INOX, COM NO MINIMO 28 CM DE COMPRIMENTO</t>
  </si>
  <si>
    <t>PENEIRA FABRICADA EM NYLON, TAMANHO MEDIO 23CMX12CMX5CM</t>
  </si>
  <si>
    <t>POTE PLASTICO EM POLIPROPILENO ATOXICO, COM TAMPA, COM CAPACIDADE MINIMA PARA 05 LITROS, DIMENCOES MINIMAS: 33,7 CM DE COMPRIMENTO, 17 CM DE LARGURA E 18,8 CM DE ALTURA</t>
  </si>
  <si>
    <t>POTE PLASTICO, VAI AO FREEZER, MICROONDAS E LAVA-LOUCAS, COM PEGADORES LATERAIS PARA FACIL MANUSEIO, TAMPA COM SALIENCIAS NAS EXTREMIDADES, LINHAS DE GRADUACAO DE VOLUME, DIMENSOES MINIMAS: 27,6 X 17,8 X 6,5CM, CAPACIDADE MINIMA PARA 1,4L, DIVERSAS CORES</t>
  </si>
  <si>
    <t>PRATO DESCARTAVEL, DE POLIESTIRENO, COM DIAMETRO MINIMO DE 150 MM, E PROFUNDIDADE MINIMA DE 12MM, NA COR BRANCA, SEM DIVISAO, ACONDICIONADO EM PACOTE COM 10 UNIDADES PESANDO NO MINIMO 32GR</t>
  </si>
  <si>
    <t>PRATO DESCARTAVEL, DE POLIESTIRENO, COM DIAMETRO MINIMO DE 260 MM, E PROFUNDIDADE MINIMA DE 23 MM, NA COR BRANCA, SEM DIVISAO, ACONDICIONADO EM PACOTE COM 10 UNIDADES PESANDO NO MINIMO 72GR</t>
  </si>
  <si>
    <t>PRATO RASO, EM VIDRO TEMPERADO, INCOLOR, FORMATO REDONDO, MEDIDAS: DIAMETRO DE 22,6 X 1,9 CM DE ALTURA, PODE SER USADO EM MICRO-ONDAS E LAVA-LOUCAS</t>
  </si>
  <si>
    <t xml:space="preserve">PRATOS DE PAPELAO LAMINADO, REDONDO, COM NO MINIMO 250 MM DE DIAMETRO, Nº 04 </t>
  </si>
  <si>
    <t>PRATOS DE PAPELAO LAMINADO, REDONDO, COM NO MINIMO 320 MM DE DIAMETRO, Nº 06</t>
  </si>
  <si>
    <t>PRATOS DE PAPELAO LAMINADO, REDONDO, COM NO MINIMO 385 MM DE DIAMETRO, Nº 08</t>
  </si>
  <si>
    <t>TABUA DE POLIETILENO, TAMANHO: 25 CM COMP X 25 CM LARG, PARA CARNE E LEGUMES</t>
  </si>
  <si>
    <t>TABUA DE VIDRO TEMPERADO, TAMANHO: 40 CM COMP X 30 CM LARG X 4MM ALT, PARA CARNE, CHURRASCO E LEGUMES</t>
  </si>
  <si>
    <t xml:space="preserve">INSETICIDA DOMESTICO EM AEROSOL PARA MULTI INSETOS, A BASE DE AGUA, COMPOSICAO MINIMA DE PRALETRINA 0,102%, D-FENOTRINA 0,125%, AGUA, ANTIOXIDANTE, EMULSIFICANTE, SOLVENTE ALIFATICO E PROPELENTES, EMBALAGEM COM 300ML  </t>
  </si>
  <si>
    <t>INSETICIDA DOMESTICO, EM GEL (MATA BARATA), COMPOSTO DE SULFLURAMIDA 1%; FLUROALIFATICA, Q.S.P ATRATIVOS, SOLVENTES EMULSIFICANTES E ANGENTES AVERTSIVOS 100%; PRINCIPIO ATIVO SULFLURAMIDA; EMBALADO EM SERINGA CONTENDO 30G</t>
  </si>
  <si>
    <t>REPELENTE DE INSETOS EM SPRAY, SEM OLEOSIDADE, SEM FRAGRANCIA, COM ALOE VERA, EMBALAGEM COM 100 ML</t>
  </si>
  <si>
    <t>RATICIDA GRANULADO, EMBALAGEM COM 25 GRAMAS</t>
  </si>
  <si>
    <t>REVITALIZADOR DE INSTRUMENTAIS CIRÚRGICOS E SUPERFÍCIES DE AÇO INOX, GALÃO COM 05 LITROS. SOLUÇÃO LÍQUIDA CONCENTRADA A BASE DE ÁCIDO FOSFÓRICO, PROPILENOGLICOL, TENSOATIVO NÃO IONICO E ÁGUA, PARA USO MANUAL E AUTOMÁTICO NA REVITALIZAÇÃO DE INSTRUMENTOS, AUTOCLAVES, LAVADORAS, TERMODESINFECTADORAS E SUPERFÍCIES DE AÇO INÓX. VALIDADE DO PRODUTO DE NO MÍNIMO 24 MESES; EMBALAGENS CONTENDO 5 LITROS. RENDIMENTO: CONCENTRAÇÃO DE USO MANUAL: DILUIR 100 ML/900ML DE ÁGUA. CONCENTRAÇÃO DE USO AUTOMÁTICO; DILUIR 10 ML/990 ML DE ÁGUA; RENDIMENTO: 500 LITROS. APRESENTAR REGISTRO ANVISA.</t>
  </si>
  <si>
    <t>REMOVEDOR DE COLAS E ETIQUETAS COM FÁCIL APLICAÇÃO, RÁPIDA AÇÃO E SEM ODOR DESAGRADAVÉL, CONTENDO SOLVENTE BIODEGRADAVÉL DE FONTE VEGETAL. FRASCO DE 250 ML. APRESENTAÇÃO: O PRODUTO DEVE ESTAR ACONDICIONADO EM FRASCO QUE GARANTA A INTEGRIDADE DO PRODUTO E COM BORRIFADOR SPRAY PARA FACILITAR A APLICAÇÃO, CONTENDO O NOME DO PRODUTO, LOTE, DATA DE VALIDADE E NUMERO DE NOTIFICAÇÃO JUNTO A ANVISA/MINISTÉRIO DA SAÚDE.</t>
  </si>
  <si>
    <t>DESINFETANTE DE ALTO NÍVEL, GALÃO 5 LITROS, CONCENTRATO, À BASE DE ÁCIDO PERACÉTICO 4% + PERÓXIDO DE HIDROGENIO 26 % DE AMPLO USO NÃO NECESSITANDO A ADIÇÃO DE ANTICORROSIVOS. DEVE POSSUIR APROVAÇÃO EM ROTULAGEM, DE ACORDO COM A ANVISA, PARA DESINFECÇÃO DE ALTO NÍVÉL, NIVÉL INTERMEDIÁRIO E DESINFECÇÃO DE SUPERFÍCIES FIXAS, ATINGINDO CONCENTRAÇÃO DE ÁCIDO PERACÉTICO, DE ACORDO COM A FINALIDADE DE USO, ENTRE 150 PPM A 800 PPM. O PRODUTO DEVE POSSUIR VALIDADE ENTRE 18 A 36 MESES E TEMPO DE ESTABILIDADE DO PRODUTO EM USO DEFINIDA NO RÓTULO, COM APROVAÇÃO DA ANVISA. APRESENTAR REGISTRO DO PRODUTO ATRAVÉS DE CÓPIA DO D.O.U, LAUDOS REBLAS DE ATIVIDADE ANTIMICROBIANA E DE ACORDO COM RDC Nº 700 DE 13 DE MAIO DE 2022 E RDC Nº 774 DE 15 DE FEVEREIRO DE 2023. INCLUSO EM COMODATO MÍNIMO: 01 DILUIDOR ELETRONICO COM MICROPROCESSADOR - SISTEMA GERADOR DE PRODUTO PRONTO USO, COM LAUDO DE DE CALIBRAÇÃO CERTFICADO PELA RBC/INMETRO, PARA DOSAGEM VARIADA DE PRECISÃO, COM IMPRESSORA TÉMICA ACOPLADA (RASTREABILIDADE), EMITINDO ETIQUETAS AS SEGUINTES INFORMAÇÕES: IDENTIFICAÇÃO DO PRODUTO, NOME DO FABRICANTE, DATA DE DILUIÇÃO, PRAZO DE VALIDADE, DOSAGEM UTILIZADA, VOLUME TOTAL DO PRODUTO PRONTO PARA USO, OPERADOR RESPONSAVÉL E NÚMERO DO LOTE, COM ASSISTÊNCIA TÉCNICA PERMANENTE; A CADA GALÃO; 01 TUBO DE FITAS TESTE PARA A MEDIÇÃO DA ATIVIDADE/CONCENTRAÇÃO ( CADA TUBO COM 25 UNIDADE).; 04 BORRIFADORES PERSONALIZADOS PARA APLICAÇÃO DO PRODUTO; PROFISSIONAL CAPACITADO PARA TREINAMENTO.</t>
  </si>
  <si>
    <t>DETERGENTE NEUTRO, GALÃO COM 5 LITROS, PARA LIMPEZA DE MATERIAIS MÉDICOS E LABORATORIAIS COMPOSTOS DE TENSOATIVO ANIÔNICO, SEM FRAGRÃNCIA. PODENDO SER UTILIZADO PURO OU DILUÍDO EM ÁGUA. O PRODUTO DEVERÁ APRESENTAR DILUIÇÃO DE USOS ENTRE 2,5% (1 LITRO RENDE 40 LITROS) A 10% (01 LITRO RENDE 10 LITROS). APRESENTAR NOTIFICAÇÃO DA ANVISA.</t>
  </si>
  <si>
    <t>PROTETOR SOLAR COM FATOR DE PROTECAO SOLAR FPS 50, COMPOSICAO MINIMA: AGUA, ACETATO DE VITAMINA E, ALCOOL ESTEARILICO, BENZOATO DE ALQUILA C12-15, BIS ETILEXILOXIFENOL METOXIFENIL TRIAZINA, BUTILCARBAMATO DE IODOPROPINILA, BUTILENO GLICOL, CARBOMERO, POTASSIO FOSFATO DE CETILA, CROSPOLIMERO DE ACRILATOS/ACRILATO DE ALQUILA C10-30, DIMETICONA, DIOXIDO DE TITANIO, EDTA DISSODICO, FENOXIETANOL, FRAGRANCIA, ISOESTEARATO DE ISOPROPILA, METOXICINAMATO DE ETILEXILA, PALMITATO DE CETILA, SALICILATO DE ETILEXILA, TETRAIDROXIPROPIL ETILENODIAMINA, TRIBERRENINA, TRICONTANIL PVP, EMBALAGEM COM 200 ML. CONTENDO O CÓDIGO DE CERTIFICADO DE APROVAÇÃO (CA) ATENDENDO AOS REQUISITOS DE SEGURANÇA E EFICÁCIA ESTABELECIDOS PELO MINISTÉRIO DO TRABALHO E EMPREGO.</t>
  </si>
  <si>
    <t>DESINFETANTE DE NÍVEL INTERMEDIÁRIO E SUPERFÍCIE, USO: HOSPITALAR, CONCENTRADO, GALÃO COM 05 LITROS. COMPOSIÇÃO: COMPOSIÇÃO EQUILIBRADA DE POLIHEXAMETILENO BIGUANIDA MAIOR QUE 2,5% E QUATERNÁRIO DE AMÔNIO ENTRE 4% E 8% DEVENDO O PRODUTO ESTAR DE ACORDO COM A ANVISA/RDC Nº 700 DE 13 DE MAIO DE 2022 E RDC Nº 774 DE 15 DE FEVEREIRO DE 2023. A AÇÃO DO PRODUTO APRESENTA LAUDOS DE ATIVIDADE ANTIMICROBIANA NA FORMA DILUÍDA, EMITIDOS POR LABORATÓRIOS REBLAS/ANVISAMS COMPROVANDO, ENTRE OUTROS, A ATIVIDADE TUBERCULICIDA PELO TESTE CONFIRMATÓRIO ENTRE 5 A 10 MINUTOS DE CONTATO, ATRAVÉS DA ELIMINAÇÃO DE MYCOBACTERIUM BOVIS, CONFORME RDC Nº 700 DE 13 DE MAIO DE 2022 - ANVISA/MS NA METODOLOGIA OFICIAL REFERÊNCIA: AOAC 19ª ED./2012 - MÉTODO 965.12 PARA MICOBACTÉRIA ( AÇÃO TUBERCULICIDA) E LAUDO DE ATIVIDADE ESPORICIDA DO PRODUTO DILUÍDO FRENTE À CLOSTRIDIUM DIFFICILE ( ATCC 9689), NA FORMA ESPORULADA, DE ACORDO COM METODOLOGIA OFICIAL REBLAS/ANVISA: AOAC 19º ED. 2012, CAP. 6.3.05 MÉTODO 966.04 E POP-M 2171, E GERMES MULTIRRESISTENTES INCLUSIVE VRE (ENTEROCOCCUS FAECIUM - ATCC 6569 VRE) E KLEBSIELLA KPC ( ATCC BAA 1705). POSSUI LAUDO DE EFICÁCIA FRENTE A CANDIDA AURIS. UTILIZAÇÃO: PARA PRÉLIMPEZA/DESCONTAMINAÇÃO (UMECTAÇÃO) DE INSTRUMENTAIS E ARTIGOS, DESINFECÇÃO DE ARTIGOS, LIMPEZA E DESINFECÇÃO SIMULTÂNEA DE SUPERFICIES FIXAS E EQUIPAMENTOS, COMPATÍVEL COM PISOS E MATERIAIS SINTÉTICOS, METÁLICOS ENTRE OUTROS. INCLUINDO EM COMODATO MÍNIMO: 01 DILUIDOR ELETRÔNICO COM MICROPROCESSADOR - SISTEMA GERADOR DE PRODUTO PRONTO USO, COM LAUDO DE CALIBRAÇÃO CERTIFICADO PELA RBC/INMETRO, PARA DOSAGEM VARIADA DE PRECISÃO, COM IMPRESSORA TÉRMICA ACOPLADA (RASTREABILIDADE), EMITINDO ETIQUETAS AS SEGUINTES INFORMAÇÕES: IDENTIFICAÇÃO DO PRODUTO, NOME DO FABRICANTE, DATA DE DILUIÇÃO, PRAZO DE VALIDADE, DOSAGEM UTILIZADA, VOLUME TOTAL DE PRODUTO PRONTO PARA USO, OPERADOR RESPONSAVÉL E O NÚMERO DO LOTES, COM ASSISTÊNCIA TÉCNICA PERMANENTE; A CADA GALÃO; 01 TUBO FITAS TESTE PARA MEDIÇÃO DA ATIVIDADE/CONCENTRAÇÃO (CADA TUBO COM 30 UNIDADES).; 04 BORRIFADORES PERSONALIZADOS PARA APLICAÇÃO DO PRODUTO; PROFISSIONAL CAPACITADO PARA TREINAMENTO.</t>
  </si>
  <si>
    <t>SOLUÇÃO PRONTO USO, DETERGENTE E ESPUMA REVITALIZADORA PARA CÂMARAS INTERNAS DE AUTOCLAVES. TAMBÉM INDICADO PARA REMOÇÃO DE MANCHAS EM CARRINHOS E CESTOS DE INSTRUMENTAIS E SUPERFICIES COMPOSTAS EM AÇO INOXIDÁVEL. O PRODUTO DEVE SER PARA APLICAÇÃO EM FORMA DE ESPUMA PERMITINDO UM MAIOR TEMPO DE CONTATO DO PRODUTO COM A SUPERFICIE ONDE É APLICADO PARA PENETRAÇÃO E LIMPEZA MAIS EFETIVA. DEVE SER FACILMENTE REMOVIDO DA SUPERFICIE ATRAVÉS DE ENXÁGUE NÃO DEIXANDO RESÍDUOS. FRASCO CONTENDO 1 L. PRODUTO A BASE DE ÁCIDO FOSFÓRICO, PH ENTRE 0,50  - 1,80 TENSOATIVO NÃO IÔNICO E SOLVENTE E VEÍCULO.</t>
  </si>
  <si>
    <t>TALCO NEUTRO COM 1000G. FORMULA: SILICATO DE MAGNÉSIO (SIO 2 + MGO) HIDRATADO, COM DUREZA 1 NA ESCALA DE MOHS, PESO ESPECIFICO ENTRE 2,60 A 2,95 G/CM3. PRODUTO MINERAL 100% PURO, ATOXICO, DE ALTO RENDIMENTO E QUALIDADE. COR: BRANCO. MALHA: 325 ULTRAFINO. CARACTERISTICAS QUMICAS APROXIMADAS: SIO 2 60,00 % - AL 2 O 3 5,00 % - K 2 O 0,05% - FE 2 O 3 5,00% - MGO 27,50 % - MNO 0,05% - NA 2 O 0,05% - CAO 1,00%  -TIO 2 0,30%. PRINCIPAIS APLICACOES: AUTOMOTIVA, ARTESANATO, CERAMICA, CONSTRUCAO CIVIL, COSMETICO, ELETRONICA, FARMACEUTICA, IMPERMEABILIZANTES, QUIMICA, TINTAS, VIDREIRA, ETC.</t>
  </si>
  <si>
    <t xml:space="preserve">ESPONJA PARA BANHO, DE ESPUMA DE POLIURETANO, FIBRA SINTETICA, RESINA SINTETICA E MINERAL, DIMENSOES MINIMAS 140MM X 103MM X 30MM,  SUAVE, DELICADA E MACIA </t>
  </si>
  <si>
    <t>TOALHA DE PAPEL INTERFOLHA, NA COR BRANCA, 100% CELULOSE VIRGEM OU 100% FIBRAS CELULOSICAS VIRGENS, PAPEL NÃO RECICLADO MEDINDO APROXIMADAMENTE 23CMX21CM COM DUAS DOBRAS, PACOTES COM 1.000 FOLHAS</t>
  </si>
  <si>
    <t>GUARDANAPO DE PAPEL, MEDINDO 33 X 30 CM, EM FOLHA DUPLA, TIPO GOFRADO, COR BRANCA, ALVURA SUPERIOR A 70%, EMBALAGEM COM 50 UNIDADES</t>
  </si>
  <si>
    <t>PALITO DENTAL, DE MADEIRA OU BAMBU, EMBALADO EM CAIXA COM 100 UNIDADES</t>
  </si>
  <si>
    <t>TOALHA DE BANHO, ADULTO, COMPOSICAO DO TECIDO FELPUDO 100% ALGODAO, ACABAMENTO ANTIPILLING, EVITANDO A FORMACAO DE BOLINHAS, PESANDO NO MINIMO 500 GRAMAS/M2, FELPUDA, FIO PENTEADO, PRE-LAVADO, PRE-ENCOLHIDO, MEDIDAS APROXIMADAS: 65 X 135 CM</t>
  </si>
  <si>
    <t xml:space="preserve">TOALHA DE ROSTO; COMPOSICAO DO TECIDO 100% ALGODAO; PESANDO NO MINIMO 300G/M²; FELPA DUPLA 2 X 2; MEDINDO NO MINIMO 45 X 80 CM; NA COR BRANCA; LISA; </t>
  </si>
  <si>
    <t>TOALHA FELPUDA PARA PANO DE CHAO, LISTRADA, COM NO MINIMO 85% DE ALGODAO, MEDINDO NO MINIMO 50 X 105 CM</t>
  </si>
  <si>
    <t>EMBALAGEM PARA MARMITA Nº 9, FABRICADA EM ISOPOR, FORMATO REDONDO, COM APROXIMADAMENTE 19 CM DE DIAMETRO E 7 CM DE ALTURA, PARA 1 KG DE ALIMENTO, ACOMPANHA TAMPA, CAIXA COM 100 UNIDADES</t>
  </si>
  <si>
    <t xml:space="preserve">EMBALAGEM PLASTICA RETANGULAR COM TAMPA ARTICULADA DE ENCAIXE, DESCARTAVEL PARA BOLOS/TORTAS/SALGADOS, MEDIDAS APROXIMADAS: INTERNAS 18,7X13X7,3, EXTERNAS 21X15X8CM CM, COR CRISTAL  </t>
  </si>
  <si>
    <t>SACO PLASTICO PARA FREEZER, EM POLIETILENO, PICOTADO, MEDINDO NO MINIMO 23 X 38 CM, CAPACIDADE PARA 03 KG, EM ROLOS COM 100 UNIDADES</t>
  </si>
  <si>
    <t>SACO PLASTICO PARA FREEZER, MEDINDO NO MINIMO 28 CM X 40 CM, CAPACIDADE PARA 05 KG, ROLO COM 80 UNIDADES</t>
  </si>
  <si>
    <t xml:space="preserve">SACOLA PLASTICA, COM ALCA TIPO CAMISETA, TAMANHO 24X34 CM, SANFONADA NAS LATERAIS, FABRICADA EM POLIETILENO ALTA DENSIDADE (MATERIAL FOSCO E RESISTENTE), NA COR BRANCA PARA TRANSPORTE DE PRODUTOS EM GERAL. PACOTE COM 1000 UNIDADES </t>
  </si>
  <si>
    <t>SACO DE PIPOCA EM PAPEL MANTEIGA; SEMI PERMEAVEL; OPACO, MEDINDO NO MINIMO 18 X 25 CM, EM PACOTE COM 1000 UNIDADES CADA, NA COR BRANCA</t>
  </si>
  <si>
    <t xml:space="preserve">SACOLA PLASTICA, COM ALCA TIPO CAMISETA, TAMANHO 60X80 CM, SANFONADA NAS LATERAIS, FABRICADA EM POLIETILENO ALTA DENSIDADE (MATERIAL FOSCO E RESISTENTE), NA COR BRANCA PARA TRANSPORTE DE PRODUTOS EM GERAL. PACOTE COM 100 UNIDADES </t>
  </si>
  <si>
    <t xml:space="preserve">SHAMPOO PARA LATARIA, COMPOSICAO MINIMA: ACIDO LINEAR ALQUIL BENZENO SULFONICO, ESPESSANTE, AGENTE CONTROLADOR DE PH, CONSERVANTE, ESTABILIZANTE, CORANTE PERFUME E VEICULO, DILUICAO MINIMA 1:40, GALAO COM 20 LITROS </t>
  </si>
  <si>
    <t>INTERCAP DECAPANTE, COMPOSICAO MINIMA: MISTURA DE ACIDOS TENSO ATIVOS ANIONICOS, FLUORIDRICO, CORANTE E AGUA, COMPONENTE ATIVO: LINEAR ALQUIL BENZENO SULFONATO DE SODIO, DILUICAO MINIMA 1:40, GALAO COM 20 LITROS</t>
  </si>
  <si>
    <t xml:space="preserve">SOLUPAN DESENGRAXANTE, COMPOSICAO MINIMA: TENSO ATIVOS ANIONICOS  HIDROXIDO DE SODIO ESPESSANTES CORANTES E AGUA  COMPONENTE ATIVO: LINEAR DE ALQUIL BENZENO SULFONATO DE SODIO, DILUICAO MINIMA 1:40, GALAO COM 20 LITROS </t>
  </si>
  <si>
    <t>LIMPADOR MULTIUSO PARA AZULEJOS, PISOS, CALCADAS E ASSOALHOS, COMPOSICAO MINIMA: ACIDO LINEAR ALQUIL SULFONICO  CONTROLADOR DE PH, COADJUVANTES, SEQUESTRANTES, CONSERVANTE, ESPESSANTE, CORANTE, PERFUME, E VEICULO AQUOSO, PRINCIPIO ATIVO: ALQUIL BENZENO SULFONATO DE SODIO, GALAO COM 20 LITROS</t>
  </si>
  <si>
    <t>VASSOURAO PARA LIMPEZA DE PARA BRISA, CERDAS PLUMADAS E ESPUMA PARA RETER O SHAMPOO, BASE EM PLASTICO, CABO DE MADEIRA COM NO MINIMO 1,50 METROS DE COMPRIMENTO</t>
  </si>
  <si>
    <t>ESTOPA PARA LIMPEZA; FIOS 100% ALGODAO; DE 1ª QUALIDADE, FIOS LIMPOS, NOVOS, DESEMBARACADOS,TRATADA PARA ELIMINACAO DO AMIDO, APARAS E RESIDUOS; LIMPEZA DE PECAS, TRABALHO DE PINTURA E POLIMENTO; EM CORES DIVERSAS, ACONDICIONADO EM FARDO DE APROXIMADAMENTE 15 KG.</t>
  </si>
  <si>
    <t>SACOLA, COM ALCA TIPO CAMISETA, TAMANHO 0,90x1,20, FABRICADA EM POLIETILENO ALTA DENSIDADE (MATERIAL FOSCO E RESISTENTE), PARA TRANSPORTE DE PRODUTOS EM GERAL. PACOTE COM 5KG</t>
  </si>
  <si>
    <t>SACOLA REFORÇADA, COM ALCA TIPO CAMISETA, TAMANHO 0,80x1,00, FABRICADA EM POLIETILENO ALTA DENSIDADE (MATERIAL FOSCO E RESISTENTE), PARA TRANSPORTE DE PRODUTOS EM GERAL. PACOTE COM 5KG</t>
  </si>
  <si>
    <t>ASSADEIRA DE VIDRO, FORMATO RETANGULAR, CAPACIDADE PARA 04 LITROS</t>
  </si>
  <si>
    <t>ASSADEIRA DE VIDRO, FORMATO RETANGULAR, COM TAMPA PLASTICA, CAPACIDADE PARA 04 LITROS</t>
  </si>
  <si>
    <t>ASSADEIRA DE VIDRO, FORMATO REDONDA, COM TAMPA PLASTICA, CAPACIDADE PARA 2,4 LITROS</t>
  </si>
  <si>
    <t>ASSADEIRA DE VIDRO, FORMATO QUADRADA, COM TAMPA PLÁSTICA,  CAPACIDADE 1,8 LITROS</t>
  </si>
  <si>
    <t>RALADOR 4 FACES, FABRICADO EM AÇO INOX,  ALÇA EM POLIESTIRENO, MEDIDAS APROXIMADAS  9,5 X 7,3 X 20,5 CM</t>
  </si>
  <si>
    <t xml:space="preserve">COADOR CAFÉ REUTILIZAVEL, FILTRO PENEIRA AÇO INOX, MICROMALHA COM SUPORTE INTELIGENTE QUE PODE SER UTILIZADO DIRETAMENTE NA JARRA, NÃO NECESSITA DE FILTRO, TAMANHO 103 </t>
  </si>
  <si>
    <t>CABIDE DE MADEIRA, COM VERNIZ, TAMANHO ADULTO, GANCHO EM METAL, COMPRIMENTO MINIMO 44CM</t>
  </si>
  <si>
    <t>SODA CAUSTICA EM ESCAMAS, PRINCIPIO ATIVO HIDROXIDO DE SODIO EM ESCAMAS DE 96/98%, EMBALADO EM FRASCO PLASTICO COM 01 KG</t>
  </si>
  <si>
    <t>SABONETE LIQUIDO PARA PELE DE BEBÊ, GLICERINADO, PH NEUTRO, HIPOALERGENICO,  SEM CORANTES, PARABENOS, SULFATOS OU FTALATOS, TESTADO POR OFTALMOLOGISTA, DERMATOLOGISTA E PEDIATRA, EMBALAGEM DE 180ML</t>
  </si>
  <si>
    <t>SACO DE LIXO 40L, COR AZUL OPACO, MEDINDO APROXIMADAMENTE 50X62CM, COM ESPESSURA MÍNIMA DE 06 MICRAS, O PLÁSTICO BEM COMO O FUNDO DO SACO DEVE SER REFORÇADO E RESISTENTE, PARA EVITAR RASGOS E VAZAMENTO, PACOTE COM 100 UNIDADES. OBS: CORES DE COLETA SELETIVA. O PRODUTO DEVERÁ ESTAR EM CONFORMIDADE COM A NORMA DA ABNT 9191/2008.</t>
  </si>
  <si>
    <t>SACO PARA LIXO, EMBALADO EM ROLO, PICOTADO, MEDINDO NO MINIMO 39 CM X 58 CM, DE COR AZUL OPACO, RESISTENTE E DE BOA QUALIDADE, COMPOSICAO POLIPIETILENO E PIGMENTO, COM CAPACIDADE PARA 60 LITROS , EMBALAGEM COM 100 UNIDADES</t>
  </si>
  <si>
    <t>SACO PARA LIXO, EMBALADO EM ROLO, PICOTADO, MEDINDO NO MINIMO 39 CM X 58 CM, DE COR AZUL OPACO, RESISTENTE E DE BOA QUALIDADE, COMPOSICAO POLIPIETILENO E PIGMENTO, COM CAPACIDADE PARA 40 LITROS, EMBALAGEM COM 100 UNIDADES</t>
  </si>
  <si>
    <t>FERVEDOR DE ALUMÍNIO (LEITEIRA), CAPACIDADE MINIMA 1,9 LITROS, COM REVESTIMENTO INTERNO E EXTERNO ANTIADERENTE, CABO DE BAQUELITE ANTITÉRMICO, SEM TAMPA</t>
  </si>
  <si>
    <t>BACIA EM INOX  430, FORMATO REDONDA, DIÂMETRO INTERNO MINIMO 30 CM ESPESSURA MINIMA 0,6 MM, CAPACIDADE MINIMA 4,5 LITROS</t>
  </si>
  <si>
    <t>BACIA EM INOX  430, FORMATO REDONDA, DIÂMETRO EXTERNO TOTAL: 38,5CM, ALTURA APROXIMADA ATÉ A BORDA: 9,5CM, CAPACIDADE MINIMA 08 LITROS</t>
  </si>
  <si>
    <r>
      <t xml:space="preserve">MARCA </t>
    </r>
    <r>
      <rPr>
        <b/>
        <sz val="9"/>
        <color rgb="FFFF0000"/>
        <rFont val="Calibri"/>
        <family val="2"/>
      </rPr>
      <t>(igual a registrada no BNC)</t>
    </r>
  </si>
  <si>
    <t>PREGÃO ELETRÔNICO Nº 62/2025</t>
  </si>
  <si>
    <t>PAPEL HIGIÊNICO FABRICADO COM FIBRAS 100% CELULOSE VIRGEM E POSSUEM FOLHAS DUPLA DE ALTA QUALIDADE, COR
BRANCO GOFRADA, MACIO, RESISTENTE, NÃO RECICLADO, NEUTRO, EM EMBALAGEM COM 04 UNIDADES DE 10 CM X 30 METROS CADA</t>
  </si>
  <si>
    <r>
      <rPr>
        <sz val="9"/>
        <color rgb="FFE40000"/>
        <rFont val="Calibri"/>
        <family val="2"/>
      </rPr>
      <t xml:space="preserve">FOSFOROS EM PALITOS LONGOS COM 05 CM CADA, CAIXA DE CARTAO IMPERMEABILIZADO COM LIXA IMPRESSA, COM </t>
    </r>
    <r>
      <rPr>
        <b/>
        <sz val="9"/>
        <color rgb="FFE40000"/>
        <rFont val="Calibri"/>
        <family val="2"/>
      </rPr>
      <t>200 PALITOS</t>
    </r>
    <r>
      <rPr>
        <sz val="9"/>
        <color rgb="FFE40000"/>
        <rFont val="Calibri"/>
        <family val="2"/>
      </rPr>
      <t xml:space="preserve">, CONFECCIONADO COM MADEIRA DE REFLORESTAMENTO </t>
    </r>
  </si>
  <si>
    <t xml:space="preserve">VALOR TOTAL ESTIMADO DA PROPOSTA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</si>
</sst>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7" x14ac:knownFonts="1">
    <font>
      <sz val="11"/>
      <color theme="1"/>
      <name val="Calibri"/>
      <family val="2"/>
      <scheme val="minor"/>
    </font>
    <font>
      <sz val="12"/>
      <color theme="1"/>
      <name val="Calibri"/>
      <family val="2"/>
    </font>
    <font>
      <b/>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b/>
      <sz val="9"/>
      <color theme="1"/>
      <name val="Calibri"/>
      <family val="2"/>
    </font>
    <font>
      <b/>
      <sz val="9"/>
      <color rgb="FFFF0000"/>
      <name val="Calibri"/>
      <family val="2"/>
    </font>
    <font>
      <sz val="8"/>
      <color theme="1"/>
      <name val="Calibri"/>
      <family val="2"/>
      <scheme val="minor"/>
    </font>
    <font>
      <sz val="7"/>
      <color theme="1"/>
      <name val="Calibri"/>
      <family val="2"/>
    </font>
    <font>
      <b/>
      <sz val="9"/>
      <color rgb="FFFF9900"/>
      <name val="Calibri"/>
      <family val="2"/>
    </font>
    <font>
      <sz val="9"/>
      <color rgb="FFE40000"/>
      <name val="Calibri"/>
      <family val="2"/>
    </font>
    <font>
      <b/>
      <sz val="9"/>
      <color rgb="FFE4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8" fillId="0" borderId="0" applyFont="0" applyFill="0" applyBorder="0" applyAlignment="0" applyProtection="0"/>
  </cellStyleXfs>
  <cellXfs count="52">
    <xf numFmtId="0" fontId="0" fillId="0" borderId="0" xfId="0"/>
    <xf numFmtId="44" fontId="9" fillId="0" borderId="1" xfId="1" applyFont="1" applyBorder="1" applyAlignment="1" applyProtection="1">
      <alignment horizontal="right" vertical="center" wrapText="1"/>
      <protection locked="0"/>
    </xf>
    <xf numFmtId="0" fontId="0" fillId="0" borderId="0" xfId="0" applyAlignment="1">
      <alignment horizontal="left"/>
    </xf>
    <xf numFmtId="0" fontId="4" fillId="0" borderId="0" xfId="0" applyFont="1" applyAlignment="1">
      <alignment horizontal="center" vertical="center" wrapText="1"/>
    </xf>
    <xf numFmtId="0" fontId="1" fillId="0" borderId="0" xfId="0" applyFont="1" applyAlignment="1">
      <alignment horizontal="justify" vertical="center"/>
    </xf>
    <xf numFmtId="0" fontId="3"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10"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44" fontId="9" fillId="0" borderId="1" xfId="1" applyFont="1" applyBorder="1" applyAlignment="1" applyProtection="1">
      <alignment horizontal="right" vertical="center" wrapText="1"/>
    </xf>
    <xf numFmtId="3"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44" fontId="9" fillId="0" borderId="2" xfId="1" applyFont="1" applyBorder="1" applyAlignment="1" applyProtection="1">
      <alignment horizontal="right" vertical="center" wrapText="1"/>
    </xf>
    <xf numFmtId="3" fontId="9" fillId="0" borderId="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0" fillId="0" borderId="0" xfId="0" applyNumberFormat="1"/>
    <xf numFmtId="4" fontId="0" fillId="0" borderId="0" xfId="0" applyNumberFormat="1" applyAlignment="1">
      <alignment horizontal="center" vertical="center"/>
    </xf>
    <xf numFmtId="44" fontId="9" fillId="0" borderId="5" xfId="1" applyFont="1" applyBorder="1" applyAlignment="1" applyProtection="1">
      <alignment horizontal="right" vertical="center" wrapText="1"/>
      <protection locked="0"/>
    </xf>
    <xf numFmtId="44" fontId="9" fillId="0" borderId="7" xfId="1" applyFont="1" applyBorder="1" applyAlignment="1" applyProtection="1">
      <alignment horizontal="right" vertical="center" wrapText="1"/>
      <protection locked="0"/>
    </xf>
    <xf numFmtId="44" fontId="9" fillId="0" borderId="8" xfId="1" applyFont="1" applyBorder="1" applyAlignment="1" applyProtection="1">
      <alignment horizontal="right" vertical="center" wrapText="1"/>
      <protection locked="0"/>
    </xf>
    <xf numFmtId="0" fontId="13" fillId="0" borderId="1" xfId="0" applyFont="1" applyBorder="1" applyAlignment="1">
      <alignment horizontal="justify" vertical="center" wrapText="1"/>
    </xf>
    <xf numFmtId="0" fontId="12" fillId="0" borderId="0" xfId="0" applyFont="1" applyAlignment="1">
      <alignment horizontal="justify"/>
    </xf>
    <xf numFmtId="0" fontId="14" fillId="0" borderId="1" xfId="0" applyFont="1" applyBorder="1" applyAlignment="1">
      <alignment horizontal="center" vertical="center" wrapText="1"/>
    </xf>
    <xf numFmtId="44" fontId="15" fillId="4" borderId="1" xfId="1" applyFont="1" applyFill="1" applyBorder="1" applyAlignment="1" applyProtection="1">
      <alignment horizontal="right" vertical="center" wrapText="1"/>
    </xf>
    <xf numFmtId="0" fontId="16" fillId="4" borderId="1" xfId="0" applyFont="1" applyFill="1" applyBorder="1" applyAlignment="1">
      <alignment horizontal="center" vertical="center" wrapText="1"/>
    </xf>
    <xf numFmtId="0" fontId="16" fillId="0" borderId="1" xfId="0" applyFont="1" applyBorder="1" applyAlignment="1">
      <alignment horizontal="justify" vertical="center" wrapText="1"/>
    </xf>
    <xf numFmtId="0" fontId="9" fillId="5" borderId="1" xfId="0" applyFont="1" applyFill="1" applyBorder="1" applyAlignment="1">
      <alignment horizontal="center" vertical="center" wrapText="1"/>
    </xf>
    <xf numFmtId="44" fontId="9" fillId="5" borderId="1" xfId="1" applyFont="1" applyFill="1" applyBorder="1" applyAlignment="1" applyProtection="1">
      <alignment horizontal="right" vertical="center" wrapText="1"/>
    </xf>
    <xf numFmtId="44" fontId="9" fillId="5" borderId="5" xfId="1" applyFont="1" applyFill="1" applyBorder="1" applyAlignment="1" applyProtection="1">
      <alignment horizontal="right" vertical="center" wrapText="1"/>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0" xfId="0" applyFont="1" applyAlignment="1">
      <alignment horizontal="center" vertical="center"/>
    </xf>
    <xf numFmtId="0" fontId="6" fillId="0" borderId="0" xfId="0" applyFont="1" applyAlignment="1" applyProtection="1">
      <alignment horizontal="left" vertical="center"/>
      <protection locked="0"/>
    </xf>
    <xf numFmtId="0" fontId="7" fillId="0" borderId="0" xfId="0" applyFont="1" applyAlignment="1">
      <alignment horizontal="left"/>
    </xf>
    <xf numFmtId="0" fontId="1" fillId="0" borderId="0" xfId="0" applyFont="1" applyAlignment="1">
      <alignment horizontal="lef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6" xfId="0" applyFont="1" applyBorder="1" applyAlignment="1">
      <alignment horizontal="right" vertical="center" wrapText="1"/>
    </xf>
    <xf numFmtId="0" fontId="2" fillId="0" borderId="5" xfId="0" applyFont="1" applyBorder="1" applyAlignment="1">
      <alignment horizontal="right" vertical="center" wrapText="1"/>
    </xf>
    <xf numFmtId="0" fontId="5" fillId="0" borderId="0" xfId="0" applyFont="1" applyAlignment="1">
      <alignment horizontal="center"/>
    </xf>
    <xf numFmtId="0" fontId="5" fillId="0" borderId="0" xfId="0" applyFont="1" applyAlignment="1" applyProtection="1">
      <alignment horizontal="center"/>
      <protection locked="0"/>
    </xf>
    <xf numFmtId="0" fontId="3" fillId="3" borderId="0" xfId="0" applyFont="1" applyFill="1" applyAlignment="1">
      <alignment horizontal="center" vertical="center"/>
    </xf>
    <xf numFmtId="0" fontId="4" fillId="0" borderId="0" xfId="0" applyFont="1" applyAlignment="1">
      <alignment horizontal="center"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99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5"/>
  <sheetViews>
    <sheetView tabSelected="1" zoomScaleNormal="100" workbookViewId="0">
      <selection activeCell="A6" sqref="A6:I6"/>
    </sheetView>
  </sheetViews>
  <sheetFormatPr defaultColWidth="9.109375" defaultRowHeight="14.4" x14ac:dyDescent="0.3"/>
  <cols>
    <col min="1" max="1" width="7.33203125" bestFit="1" customWidth="1"/>
    <col min="2" max="2" width="6.5546875" customWidth="1"/>
    <col min="3" max="3" width="6.109375" customWidth="1"/>
    <col min="4" max="4" width="5.6640625" customWidth="1"/>
    <col min="5" max="5" width="44.88671875" customWidth="1"/>
    <col min="6" max="7" width="12.21875" customWidth="1"/>
    <col min="8" max="8" width="10.44140625" style="22" bestFit="1" customWidth="1"/>
    <col min="9" max="9" width="11.109375" style="23" bestFit="1" customWidth="1"/>
  </cols>
  <sheetData>
    <row r="1" spans="1:11" ht="15.6" x14ac:dyDescent="0.3">
      <c r="A1" s="48" t="s">
        <v>16</v>
      </c>
      <c r="B1" s="48"/>
      <c r="C1" s="48"/>
      <c r="D1" s="48"/>
      <c r="E1" s="48"/>
      <c r="F1" s="48"/>
      <c r="G1" s="48"/>
      <c r="H1" s="48"/>
      <c r="I1" s="48"/>
      <c r="K1" s="2"/>
    </row>
    <row r="2" spans="1:11" ht="15.6" x14ac:dyDescent="0.3">
      <c r="A2" s="49" t="s">
        <v>310</v>
      </c>
      <c r="B2" s="49"/>
      <c r="C2" s="49"/>
      <c r="D2" s="49"/>
      <c r="E2" s="49"/>
      <c r="F2" s="49"/>
      <c r="G2" s="49"/>
      <c r="H2" s="49"/>
      <c r="I2" s="49"/>
    </row>
    <row r="3" spans="1:11" ht="15.6" x14ac:dyDescent="0.3">
      <c r="A3" s="50" t="s">
        <v>24</v>
      </c>
      <c r="B3" s="50"/>
      <c r="C3" s="50"/>
      <c r="D3" s="50"/>
      <c r="E3" s="50"/>
      <c r="F3" s="50"/>
      <c r="G3" s="50"/>
      <c r="H3" s="50"/>
      <c r="I3" s="50"/>
    </row>
    <row r="4" spans="1:11" ht="15.6" x14ac:dyDescent="0.3">
      <c r="A4" s="51" t="s">
        <v>18</v>
      </c>
      <c r="B4" s="51"/>
      <c r="C4" s="51"/>
      <c r="D4" s="51"/>
      <c r="E4" s="51"/>
      <c r="F4" s="51"/>
      <c r="G4" s="51"/>
      <c r="H4" s="51"/>
      <c r="I4" s="51"/>
    </row>
    <row r="5" spans="1:11" ht="15.6" x14ac:dyDescent="0.3">
      <c r="A5" s="3"/>
      <c r="B5" s="3"/>
      <c r="C5" s="3"/>
      <c r="D5" s="3"/>
      <c r="E5" s="3"/>
      <c r="F5" s="3"/>
      <c r="G5" s="3"/>
      <c r="H5" s="3"/>
      <c r="I5" s="3"/>
    </row>
    <row r="6" spans="1:11" ht="15.6" x14ac:dyDescent="0.3">
      <c r="A6" s="37" t="s">
        <v>17</v>
      </c>
      <c r="B6" s="37"/>
      <c r="C6" s="37"/>
      <c r="D6" s="37"/>
      <c r="E6" s="37"/>
      <c r="F6" s="37"/>
      <c r="G6" s="37"/>
      <c r="H6" s="37"/>
      <c r="I6" s="37"/>
    </row>
    <row r="7" spans="1:11" ht="15.6" x14ac:dyDescent="0.3">
      <c r="A7" s="4"/>
      <c r="B7" s="5"/>
      <c r="C7" s="5"/>
      <c r="D7" s="5"/>
      <c r="E7" s="5"/>
      <c r="F7" s="5"/>
      <c r="G7" s="5"/>
      <c r="H7" s="5"/>
      <c r="I7" s="5"/>
    </row>
    <row r="8" spans="1:11" ht="15.6" x14ac:dyDescent="0.3">
      <c r="A8" s="6" t="s">
        <v>0</v>
      </c>
      <c r="B8" s="6"/>
      <c r="C8" s="38"/>
      <c r="D8" s="38"/>
      <c r="E8" s="38"/>
      <c r="F8" s="38"/>
      <c r="G8" s="38"/>
      <c r="H8" s="38"/>
      <c r="I8" s="38"/>
    </row>
    <row r="9" spans="1:11" ht="15.6" x14ac:dyDescent="0.3">
      <c r="A9" s="37" t="s">
        <v>1</v>
      </c>
      <c r="B9" s="37"/>
      <c r="C9" s="38"/>
      <c r="D9" s="38"/>
      <c r="E9" s="38"/>
      <c r="F9" s="38"/>
      <c r="G9" s="38"/>
      <c r="H9" s="38"/>
      <c r="I9" s="38"/>
    </row>
    <row r="10" spans="1:11" ht="15.6" x14ac:dyDescent="0.3">
      <c r="A10" s="6" t="s">
        <v>2</v>
      </c>
      <c r="B10" s="38"/>
      <c r="C10" s="38"/>
      <c r="D10" s="38"/>
      <c r="E10" s="38"/>
      <c r="F10" s="38"/>
      <c r="G10" s="38"/>
      <c r="H10" s="38"/>
      <c r="I10" s="38"/>
    </row>
    <row r="11" spans="1:11" ht="15.6" x14ac:dyDescent="0.3">
      <c r="A11" s="6" t="s">
        <v>3</v>
      </c>
      <c r="B11" s="6"/>
      <c r="C11" s="38"/>
      <c r="D11" s="38"/>
      <c r="E11" s="38"/>
      <c r="F11" s="38"/>
      <c r="G11" s="38"/>
      <c r="H11" s="38"/>
      <c r="I11" s="38"/>
    </row>
    <row r="12" spans="1:11" ht="15.6" x14ac:dyDescent="0.3">
      <c r="A12" s="6" t="s">
        <v>4</v>
      </c>
      <c r="B12" s="38"/>
      <c r="C12" s="38"/>
      <c r="D12" s="38"/>
      <c r="E12" s="38"/>
      <c r="F12" s="38"/>
      <c r="G12" s="38"/>
      <c r="H12" s="38"/>
      <c r="I12" s="38"/>
    </row>
    <row r="13" spans="1:11" ht="15.6" x14ac:dyDescent="0.3">
      <c r="A13" s="6" t="s">
        <v>5</v>
      </c>
      <c r="B13" s="6"/>
      <c r="C13" s="38"/>
      <c r="D13" s="38"/>
      <c r="E13" s="38"/>
      <c r="F13" s="38"/>
      <c r="G13" s="38"/>
      <c r="H13" s="38"/>
      <c r="I13" s="38"/>
    </row>
    <row r="14" spans="1:11" ht="15.6" x14ac:dyDescent="0.3">
      <c r="A14" s="7" t="s">
        <v>6</v>
      </c>
      <c r="B14" s="7"/>
      <c r="C14" s="7"/>
      <c r="D14" s="39"/>
      <c r="E14" s="39"/>
      <c r="F14" s="39"/>
      <c r="G14" s="39"/>
      <c r="H14" s="39"/>
      <c r="I14" s="39"/>
    </row>
    <row r="15" spans="1:11" ht="15.6" x14ac:dyDescent="0.3">
      <c r="A15" s="7" t="s">
        <v>7</v>
      </c>
      <c r="B15" s="39"/>
      <c r="C15" s="39"/>
      <c r="D15" s="39"/>
      <c r="E15" s="39"/>
      <c r="F15" s="39"/>
      <c r="G15" s="39"/>
      <c r="H15" s="39"/>
      <c r="I15" s="39"/>
    </row>
    <row r="16" spans="1:11" ht="15.6" x14ac:dyDescent="0.3">
      <c r="A16" s="8"/>
      <c r="B16" s="8"/>
      <c r="C16" s="8"/>
      <c r="D16" s="8"/>
      <c r="E16" s="8"/>
      <c r="F16" s="8"/>
      <c r="G16" s="8"/>
      <c r="H16" s="8"/>
      <c r="I16" s="8"/>
    </row>
    <row r="17" spans="1:10" ht="15.6" x14ac:dyDescent="0.3">
      <c r="A17" s="40" t="s">
        <v>26</v>
      </c>
      <c r="B17" s="40"/>
      <c r="C17" s="40"/>
      <c r="D17" s="40"/>
      <c r="E17" s="40"/>
      <c r="F17" s="40"/>
      <c r="G17" s="40"/>
      <c r="H17" s="40"/>
      <c r="I17" s="40"/>
    </row>
    <row r="19" spans="1:10" ht="36" x14ac:dyDescent="0.3">
      <c r="A19" s="9" t="s">
        <v>8</v>
      </c>
      <c r="B19" s="9" t="s">
        <v>9</v>
      </c>
      <c r="C19" s="9" t="s">
        <v>10</v>
      </c>
      <c r="D19" s="9" t="s">
        <v>11</v>
      </c>
      <c r="E19" s="9" t="s">
        <v>12</v>
      </c>
      <c r="F19" s="10" t="s">
        <v>14</v>
      </c>
      <c r="G19" s="10" t="s">
        <v>309</v>
      </c>
      <c r="H19" s="11" t="s">
        <v>13</v>
      </c>
      <c r="I19" s="11" t="s">
        <v>15</v>
      </c>
      <c r="J19" s="12" t="s">
        <v>25</v>
      </c>
    </row>
    <row r="20" spans="1:10" ht="48" x14ac:dyDescent="0.3">
      <c r="A20" s="13">
        <v>1</v>
      </c>
      <c r="B20" s="13">
        <v>60</v>
      </c>
      <c r="C20" s="13" t="s">
        <v>27</v>
      </c>
      <c r="D20" s="13">
        <v>2793</v>
      </c>
      <c r="E20" s="14" t="s">
        <v>28</v>
      </c>
      <c r="F20" s="15">
        <v>4.33</v>
      </c>
      <c r="G20" s="24"/>
      <c r="H20" s="15"/>
      <c r="I20" s="15">
        <f>H20*B20</f>
        <v>0</v>
      </c>
      <c r="J20" s="28" t="str">
        <f>_xlfn.IFS(H20="","aguardando lançamento",H20&lt;=F20,"correto", H20&gt;F20, "acima máximo")</f>
        <v>aguardando lançamento</v>
      </c>
    </row>
    <row r="21" spans="1:10" ht="48" x14ac:dyDescent="0.3">
      <c r="A21" s="13">
        <v>2</v>
      </c>
      <c r="B21" s="13">
        <v>90</v>
      </c>
      <c r="C21" s="13" t="s">
        <v>27</v>
      </c>
      <c r="D21" s="13">
        <v>2794</v>
      </c>
      <c r="E21" s="14" t="s">
        <v>29</v>
      </c>
      <c r="F21" s="15">
        <v>5</v>
      </c>
      <c r="G21" s="1"/>
      <c r="H21" s="15"/>
      <c r="I21" s="15">
        <f t="shared" ref="I21:I84" si="0">H21*B21</f>
        <v>0</v>
      </c>
      <c r="J21" s="28" t="str">
        <f t="shared" ref="J21:J84" si="1">_xlfn.IFS(H21="","aguardando lançamento",H21&lt;=F21,"correto", H21&gt;F21, "acima máximo")</f>
        <v>aguardando lançamento</v>
      </c>
    </row>
    <row r="22" spans="1:10" ht="48" x14ac:dyDescent="0.3">
      <c r="A22" s="13">
        <v>3</v>
      </c>
      <c r="B22" s="13">
        <v>60</v>
      </c>
      <c r="C22" s="13" t="s">
        <v>27</v>
      </c>
      <c r="D22" s="13">
        <v>2785</v>
      </c>
      <c r="E22" s="14" t="s">
        <v>30</v>
      </c>
      <c r="F22" s="15">
        <v>5.0999999999999996</v>
      </c>
      <c r="G22" s="24"/>
      <c r="H22" s="15"/>
      <c r="I22" s="15">
        <f t="shared" si="0"/>
        <v>0</v>
      </c>
      <c r="J22" s="28" t="str">
        <f t="shared" si="1"/>
        <v>aguardando lançamento</v>
      </c>
    </row>
    <row r="23" spans="1:10" ht="36" x14ac:dyDescent="0.3">
      <c r="A23" s="13">
        <v>4</v>
      </c>
      <c r="B23" s="13">
        <v>55</v>
      </c>
      <c r="C23" s="13" t="s">
        <v>31</v>
      </c>
      <c r="D23" s="13">
        <v>3406</v>
      </c>
      <c r="E23" s="14" t="s">
        <v>32</v>
      </c>
      <c r="F23" s="15">
        <v>4.5</v>
      </c>
      <c r="G23" s="24"/>
      <c r="H23" s="15"/>
      <c r="I23" s="15">
        <f t="shared" si="0"/>
        <v>0</v>
      </c>
      <c r="J23" s="28" t="str">
        <f t="shared" si="1"/>
        <v>aguardando lançamento</v>
      </c>
    </row>
    <row r="24" spans="1:10" ht="48" x14ac:dyDescent="0.3">
      <c r="A24" s="13">
        <v>5</v>
      </c>
      <c r="B24" s="16">
        <v>3500</v>
      </c>
      <c r="C24" s="13" t="s">
        <v>31</v>
      </c>
      <c r="D24" s="13">
        <v>2797</v>
      </c>
      <c r="E24" s="14" t="s">
        <v>33</v>
      </c>
      <c r="F24" s="15">
        <v>2.76</v>
      </c>
      <c r="G24" s="24"/>
      <c r="H24" s="15"/>
      <c r="I24" s="15">
        <f t="shared" si="0"/>
        <v>0</v>
      </c>
      <c r="J24" s="28" t="str">
        <f t="shared" si="1"/>
        <v>aguardando lançamento</v>
      </c>
    </row>
    <row r="25" spans="1:10" ht="48" x14ac:dyDescent="0.3">
      <c r="A25" s="13">
        <v>6</v>
      </c>
      <c r="B25" s="16">
        <v>1440</v>
      </c>
      <c r="C25" s="13" t="s">
        <v>31</v>
      </c>
      <c r="D25" s="13">
        <v>20380</v>
      </c>
      <c r="E25" s="14" t="s">
        <v>34</v>
      </c>
      <c r="F25" s="15">
        <v>5.98</v>
      </c>
      <c r="G25" s="24"/>
      <c r="H25" s="15"/>
      <c r="I25" s="15">
        <f t="shared" si="0"/>
        <v>0</v>
      </c>
      <c r="J25" s="28" t="str">
        <f t="shared" si="1"/>
        <v>aguardando lançamento</v>
      </c>
    </row>
    <row r="26" spans="1:10" ht="48" x14ac:dyDescent="0.3">
      <c r="A26" s="13">
        <v>7</v>
      </c>
      <c r="B26" s="16">
        <v>1600</v>
      </c>
      <c r="C26" s="13" t="s">
        <v>10</v>
      </c>
      <c r="D26" s="13">
        <v>2800</v>
      </c>
      <c r="E26" s="14" t="s">
        <v>35</v>
      </c>
      <c r="F26" s="15">
        <v>4.84</v>
      </c>
      <c r="G26" s="24"/>
      <c r="H26" s="15"/>
      <c r="I26" s="15">
        <f t="shared" si="0"/>
        <v>0</v>
      </c>
      <c r="J26" s="28" t="str">
        <f t="shared" si="1"/>
        <v>aguardando lançamento</v>
      </c>
    </row>
    <row r="27" spans="1:10" ht="24" x14ac:dyDescent="0.3">
      <c r="A27" s="13">
        <v>8</v>
      </c>
      <c r="B27" s="13">
        <v>40</v>
      </c>
      <c r="C27" s="13" t="s">
        <v>36</v>
      </c>
      <c r="D27" s="13">
        <v>3584</v>
      </c>
      <c r="E27" s="14" t="s">
        <v>37</v>
      </c>
      <c r="F27" s="15">
        <v>4.4800000000000004</v>
      </c>
      <c r="G27" s="24"/>
      <c r="H27" s="15"/>
      <c r="I27" s="15">
        <f t="shared" si="0"/>
        <v>0</v>
      </c>
      <c r="J27" s="28" t="str">
        <f t="shared" si="1"/>
        <v>aguardando lançamento</v>
      </c>
    </row>
    <row r="28" spans="1:10" ht="84.6" customHeight="1" x14ac:dyDescent="0.3">
      <c r="A28" s="13">
        <v>9</v>
      </c>
      <c r="B28" s="13">
        <v>420</v>
      </c>
      <c r="C28" s="13" t="s">
        <v>10</v>
      </c>
      <c r="D28" s="13">
        <v>2818</v>
      </c>
      <c r="E28" s="14" t="s">
        <v>38</v>
      </c>
      <c r="F28" s="15">
        <v>6</v>
      </c>
      <c r="G28" s="24"/>
      <c r="H28" s="15"/>
      <c r="I28" s="15">
        <f t="shared" si="0"/>
        <v>0</v>
      </c>
      <c r="J28" s="28" t="str">
        <f t="shared" si="1"/>
        <v>aguardando lançamento</v>
      </c>
    </row>
    <row r="29" spans="1:10" ht="36" x14ac:dyDescent="0.3">
      <c r="A29" s="13">
        <v>10</v>
      </c>
      <c r="B29" s="13">
        <v>40</v>
      </c>
      <c r="C29" s="13" t="s">
        <v>10</v>
      </c>
      <c r="D29" s="13">
        <v>20381</v>
      </c>
      <c r="E29" s="14" t="s">
        <v>39</v>
      </c>
      <c r="F29" s="15">
        <v>9.27</v>
      </c>
      <c r="G29" s="24"/>
      <c r="H29" s="15"/>
      <c r="I29" s="15">
        <f t="shared" si="0"/>
        <v>0</v>
      </c>
      <c r="J29" s="28" t="str">
        <f t="shared" si="1"/>
        <v>aguardando lançamento</v>
      </c>
    </row>
    <row r="30" spans="1:10" ht="36" x14ac:dyDescent="0.3">
      <c r="A30" s="13">
        <v>11</v>
      </c>
      <c r="B30" s="13">
        <v>10</v>
      </c>
      <c r="C30" s="13" t="s">
        <v>10</v>
      </c>
      <c r="D30" s="13">
        <v>22643</v>
      </c>
      <c r="E30" s="14" t="s">
        <v>40</v>
      </c>
      <c r="F30" s="15">
        <v>12</v>
      </c>
      <c r="G30" s="24"/>
      <c r="H30" s="15"/>
      <c r="I30" s="15">
        <f t="shared" si="0"/>
        <v>0</v>
      </c>
      <c r="J30" s="28" t="str">
        <f t="shared" si="1"/>
        <v>aguardando lançamento</v>
      </c>
    </row>
    <row r="31" spans="1:10" ht="48" x14ac:dyDescent="0.3">
      <c r="A31" s="13">
        <v>12</v>
      </c>
      <c r="B31" s="13">
        <v>300</v>
      </c>
      <c r="C31" s="13" t="s">
        <v>10</v>
      </c>
      <c r="D31" s="13">
        <v>18191</v>
      </c>
      <c r="E31" s="14" t="s">
        <v>41</v>
      </c>
      <c r="F31" s="15">
        <v>3.85</v>
      </c>
      <c r="G31" s="24"/>
      <c r="H31" s="15"/>
      <c r="I31" s="15">
        <f t="shared" si="0"/>
        <v>0</v>
      </c>
      <c r="J31" s="28" t="str">
        <f t="shared" si="1"/>
        <v>aguardando lançamento</v>
      </c>
    </row>
    <row r="32" spans="1:10" ht="48" x14ac:dyDescent="0.3">
      <c r="A32" s="17">
        <v>13</v>
      </c>
      <c r="B32" s="17">
        <v>260</v>
      </c>
      <c r="C32" s="17" t="s">
        <v>10</v>
      </c>
      <c r="D32" s="17">
        <v>20382</v>
      </c>
      <c r="E32" s="18" t="s">
        <v>42</v>
      </c>
      <c r="F32" s="19">
        <v>5.99</v>
      </c>
      <c r="G32" s="25"/>
      <c r="H32" s="19"/>
      <c r="I32" s="15">
        <f t="shared" si="0"/>
        <v>0</v>
      </c>
      <c r="J32" s="28" t="str">
        <f t="shared" si="1"/>
        <v>aguardando lançamento</v>
      </c>
    </row>
    <row r="33" spans="1:10" ht="61.8" customHeight="1" x14ac:dyDescent="0.3">
      <c r="A33" s="13">
        <v>14</v>
      </c>
      <c r="B33" s="13">
        <v>60</v>
      </c>
      <c r="C33" s="13" t="s">
        <v>10</v>
      </c>
      <c r="D33" s="13">
        <v>2831</v>
      </c>
      <c r="E33" s="14" t="s">
        <v>43</v>
      </c>
      <c r="F33" s="15">
        <v>9.9</v>
      </c>
      <c r="G33" s="24"/>
      <c r="H33" s="15"/>
      <c r="I33" s="15">
        <f t="shared" si="0"/>
        <v>0</v>
      </c>
      <c r="J33" s="28" t="str">
        <f t="shared" si="1"/>
        <v>aguardando lançamento</v>
      </c>
    </row>
    <row r="34" spans="1:10" ht="24" x14ac:dyDescent="0.3">
      <c r="A34" s="13">
        <v>15</v>
      </c>
      <c r="B34" s="13">
        <v>50</v>
      </c>
      <c r="C34" s="13" t="s">
        <v>10</v>
      </c>
      <c r="D34" s="13">
        <v>3423</v>
      </c>
      <c r="E34" s="14" t="s">
        <v>44</v>
      </c>
      <c r="F34" s="15">
        <v>11.84</v>
      </c>
      <c r="G34" s="24"/>
      <c r="H34" s="15"/>
      <c r="I34" s="15">
        <f t="shared" si="0"/>
        <v>0</v>
      </c>
      <c r="J34" s="28" t="str">
        <f t="shared" si="1"/>
        <v>aguardando lançamento</v>
      </c>
    </row>
    <row r="35" spans="1:10" ht="24" x14ac:dyDescent="0.3">
      <c r="A35" s="13">
        <v>16</v>
      </c>
      <c r="B35" s="13">
        <v>20</v>
      </c>
      <c r="C35" s="13" t="s">
        <v>10</v>
      </c>
      <c r="D35" s="13">
        <v>7963</v>
      </c>
      <c r="E35" s="14" t="s">
        <v>45</v>
      </c>
      <c r="F35" s="15">
        <v>9.98</v>
      </c>
      <c r="G35" s="24"/>
      <c r="H35" s="15"/>
      <c r="I35" s="15">
        <f t="shared" si="0"/>
        <v>0</v>
      </c>
      <c r="J35" s="28" t="str">
        <f t="shared" si="1"/>
        <v>aguardando lançamento</v>
      </c>
    </row>
    <row r="36" spans="1:10" ht="60.6" customHeight="1" x14ac:dyDescent="0.3">
      <c r="A36" s="13">
        <v>17</v>
      </c>
      <c r="B36" s="13">
        <v>100</v>
      </c>
      <c r="C36" s="13" t="s">
        <v>10</v>
      </c>
      <c r="D36" s="13">
        <v>2873</v>
      </c>
      <c r="E36" s="14" t="s">
        <v>46</v>
      </c>
      <c r="F36" s="15">
        <v>5.59</v>
      </c>
      <c r="G36" s="24"/>
      <c r="H36" s="15"/>
      <c r="I36" s="15">
        <f t="shared" si="0"/>
        <v>0</v>
      </c>
      <c r="J36" s="28" t="str">
        <f t="shared" si="1"/>
        <v>aguardando lançamento</v>
      </c>
    </row>
    <row r="37" spans="1:10" ht="36" x14ac:dyDescent="0.3">
      <c r="A37" s="13">
        <v>18</v>
      </c>
      <c r="B37" s="13">
        <v>10</v>
      </c>
      <c r="C37" s="13" t="s">
        <v>10</v>
      </c>
      <c r="D37" s="13">
        <v>17468</v>
      </c>
      <c r="E37" s="14" t="s">
        <v>47</v>
      </c>
      <c r="F37" s="15">
        <v>50</v>
      </c>
      <c r="G37" s="24"/>
      <c r="H37" s="15"/>
      <c r="I37" s="15">
        <f t="shared" si="0"/>
        <v>0</v>
      </c>
      <c r="J37" s="28" t="str">
        <f t="shared" si="1"/>
        <v>aguardando lançamento</v>
      </c>
    </row>
    <row r="38" spans="1:10" ht="72" x14ac:dyDescent="0.3">
      <c r="A38" s="13">
        <v>19</v>
      </c>
      <c r="B38" s="13">
        <v>40</v>
      </c>
      <c r="C38" s="13" t="s">
        <v>48</v>
      </c>
      <c r="D38" s="13">
        <v>2215</v>
      </c>
      <c r="E38" s="14" t="s">
        <v>49</v>
      </c>
      <c r="F38" s="15">
        <v>24.3</v>
      </c>
      <c r="G38" s="24"/>
      <c r="H38" s="15"/>
      <c r="I38" s="15">
        <f t="shared" si="0"/>
        <v>0</v>
      </c>
      <c r="J38" s="28" t="str">
        <f t="shared" si="1"/>
        <v>aguardando lançamento</v>
      </c>
    </row>
    <row r="39" spans="1:10" ht="72" x14ac:dyDescent="0.3">
      <c r="A39" s="13">
        <v>20</v>
      </c>
      <c r="B39" s="13">
        <v>40</v>
      </c>
      <c r="C39" s="13" t="s">
        <v>48</v>
      </c>
      <c r="D39" s="13">
        <v>2216</v>
      </c>
      <c r="E39" s="14" t="s">
        <v>50</v>
      </c>
      <c r="F39" s="15">
        <v>24.3</v>
      </c>
      <c r="G39" s="24"/>
      <c r="H39" s="15"/>
      <c r="I39" s="15">
        <f t="shared" si="0"/>
        <v>0</v>
      </c>
      <c r="J39" s="28" t="str">
        <f t="shared" si="1"/>
        <v>aguardando lançamento</v>
      </c>
    </row>
    <row r="40" spans="1:10" ht="72" x14ac:dyDescent="0.3">
      <c r="A40" s="13">
        <v>21</v>
      </c>
      <c r="B40" s="13">
        <v>40</v>
      </c>
      <c r="C40" s="13" t="s">
        <v>48</v>
      </c>
      <c r="D40" s="13">
        <v>2217</v>
      </c>
      <c r="E40" s="14" t="s">
        <v>51</v>
      </c>
      <c r="F40" s="15">
        <v>24.14</v>
      </c>
      <c r="G40" s="24"/>
      <c r="H40" s="15"/>
      <c r="I40" s="15">
        <f t="shared" si="0"/>
        <v>0</v>
      </c>
      <c r="J40" s="28" t="str">
        <f t="shared" si="1"/>
        <v>aguardando lançamento</v>
      </c>
    </row>
    <row r="41" spans="1:10" ht="72" x14ac:dyDescent="0.3">
      <c r="A41" s="13">
        <v>22</v>
      </c>
      <c r="B41" s="13">
        <v>40</v>
      </c>
      <c r="C41" s="13" t="s">
        <v>48</v>
      </c>
      <c r="D41" s="13">
        <v>2218</v>
      </c>
      <c r="E41" s="14" t="s">
        <v>52</v>
      </c>
      <c r="F41" s="15">
        <v>24.3</v>
      </c>
      <c r="G41" s="24"/>
      <c r="H41" s="15"/>
      <c r="I41" s="15">
        <f t="shared" si="0"/>
        <v>0</v>
      </c>
      <c r="J41" s="28" t="str">
        <f t="shared" si="1"/>
        <v>aguardando lançamento</v>
      </c>
    </row>
    <row r="42" spans="1:10" ht="72" x14ac:dyDescent="0.3">
      <c r="A42" s="13">
        <v>23</v>
      </c>
      <c r="B42" s="13">
        <v>40</v>
      </c>
      <c r="C42" s="13" t="s">
        <v>48</v>
      </c>
      <c r="D42" s="13">
        <v>2219</v>
      </c>
      <c r="E42" s="14" t="s">
        <v>53</v>
      </c>
      <c r="F42" s="15">
        <v>24.14</v>
      </c>
      <c r="G42" s="24"/>
      <c r="H42" s="15"/>
      <c r="I42" s="15">
        <f t="shared" si="0"/>
        <v>0</v>
      </c>
      <c r="J42" s="28" t="str">
        <f t="shared" si="1"/>
        <v>aguardando lançamento</v>
      </c>
    </row>
    <row r="43" spans="1:10" ht="72" x14ac:dyDescent="0.3">
      <c r="A43" s="13">
        <v>24</v>
      </c>
      <c r="B43" s="13">
        <v>40</v>
      </c>
      <c r="C43" s="13" t="s">
        <v>48</v>
      </c>
      <c r="D43" s="13">
        <v>2220</v>
      </c>
      <c r="E43" s="14" t="s">
        <v>54</v>
      </c>
      <c r="F43" s="15">
        <v>24.14</v>
      </c>
      <c r="G43" s="24"/>
      <c r="H43" s="15"/>
      <c r="I43" s="15">
        <f t="shared" si="0"/>
        <v>0</v>
      </c>
      <c r="J43" s="28" t="str">
        <f t="shared" si="1"/>
        <v>aguardando lançamento</v>
      </c>
    </row>
    <row r="44" spans="1:10" ht="72" x14ac:dyDescent="0.3">
      <c r="A44" s="17">
        <v>25</v>
      </c>
      <c r="B44" s="17">
        <v>40</v>
      </c>
      <c r="C44" s="17" t="s">
        <v>48</v>
      </c>
      <c r="D44" s="17">
        <v>2221</v>
      </c>
      <c r="E44" s="18" t="s">
        <v>55</v>
      </c>
      <c r="F44" s="19">
        <v>24.14</v>
      </c>
      <c r="G44" s="25"/>
      <c r="H44" s="19"/>
      <c r="I44" s="15">
        <f t="shared" si="0"/>
        <v>0</v>
      </c>
      <c r="J44" s="28" t="str">
        <f t="shared" si="1"/>
        <v>aguardando lançamento</v>
      </c>
    </row>
    <row r="45" spans="1:10" ht="24" x14ac:dyDescent="0.3">
      <c r="A45" s="13">
        <v>26</v>
      </c>
      <c r="B45" s="13">
        <v>10</v>
      </c>
      <c r="C45" s="13" t="s">
        <v>10</v>
      </c>
      <c r="D45" s="13">
        <v>18389</v>
      </c>
      <c r="E45" s="14" t="s">
        <v>56</v>
      </c>
      <c r="F45" s="15">
        <v>8.5</v>
      </c>
      <c r="G45" s="24"/>
      <c r="H45" s="15"/>
      <c r="I45" s="15">
        <f t="shared" si="0"/>
        <v>0</v>
      </c>
      <c r="J45" s="28" t="str">
        <f t="shared" si="1"/>
        <v>aguardando lançamento</v>
      </c>
    </row>
    <row r="46" spans="1:10" ht="36" x14ac:dyDescent="0.3">
      <c r="A46" s="13">
        <v>27</v>
      </c>
      <c r="B46" s="13">
        <v>150</v>
      </c>
      <c r="C46" s="13" t="s">
        <v>10</v>
      </c>
      <c r="D46" s="13">
        <v>20383</v>
      </c>
      <c r="E46" s="14" t="s">
        <v>57</v>
      </c>
      <c r="F46" s="15">
        <v>8.85</v>
      </c>
      <c r="G46" s="24"/>
      <c r="H46" s="15"/>
      <c r="I46" s="15">
        <f t="shared" si="0"/>
        <v>0</v>
      </c>
      <c r="J46" s="28" t="str">
        <f t="shared" si="1"/>
        <v>aguardando lançamento</v>
      </c>
    </row>
    <row r="47" spans="1:10" ht="84" x14ac:dyDescent="0.3">
      <c r="A47" s="13">
        <v>28</v>
      </c>
      <c r="B47" s="16">
        <v>1000</v>
      </c>
      <c r="C47" s="13" t="s">
        <v>10</v>
      </c>
      <c r="D47" s="13">
        <v>24788</v>
      </c>
      <c r="E47" s="14" t="s">
        <v>58</v>
      </c>
      <c r="F47" s="15">
        <v>3.58</v>
      </c>
      <c r="G47" s="24"/>
      <c r="H47" s="15"/>
      <c r="I47" s="15">
        <f t="shared" si="0"/>
        <v>0</v>
      </c>
      <c r="J47" s="28" t="str">
        <f t="shared" si="1"/>
        <v>aguardando lançamento</v>
      </c>
    </row>
    <row r="48" spans="1:10" ht="111.6" customHeight="1" x14ac:dyDescent="0.3">
      <c r="A48" s="13">
        <v>29</v>
      </c>
      <c r="B48" s="16">
        <v>2000</v>
      </c>
      <c r="C48" s="13" t="s">
        <v>10</v>
      </c>
      <c r="D48" s="13">
        <v>24789</v>
      </c>
      <c r="E48" s="14" t="s">
        <v>59</v>
      </c>
      <c r="F48" s="15">
        <v>3.68</v>
      </c>
      <c r="G48" s="24"/>
      <c r="H48" s="15"/>
      <c r="I48" s="15">
        <f t="shared" si="0"/>
        <v>0</v>
      </c>
      <c r="J48" s="28" t="str">
        <f t="shared" si="1"/>
        <v>aguardando lançamento</v>
      </c>
    </row>
    <row r="49" spans="1:10" ht="27.6" customHeight="1" x14ac:dyDescent="0.3">
      <c r="A49" s="13">
        <v>30</v>
      </c>
      <c r="B49" s="13">
        <v>100</v>
      </c>
      <c r="C49" s="13" t="s">
        <v>10</v>
      </c>
      <c r="D49" s="13">
        <v>22617</v>
      </c>
      <c r="E49" s="14" t="s">
        <v>60</v>
      </c>
      <c r="F49" s="15">
        <v>3.88</v>
      </c>
      <c r="G49" s="24"/>
      <c r="H49" s="15"/>
      <c r="I49" s="15">
        <f t="shared" si="0"/>
        <v>0</v>
      </c>
      <c r="J49" s="28" t="str">
        <f t="shared" si="1"/>
        <v>aguardando lançamento</v>
      </c>
    </row>
    <row r="50" spans="1:10" ht="24" x14ac:dyDescent="0.3">
      <c r="A50" s="13">
        <v>31</v>
      </c>
      <c r="B50" s="13">
        <v>20</v>
      </c>
      <c r="C50" s="13" t="s">
        <v>10</v>
      </c>
      <c r="D50" s="13">
        <v>3585</v>
      </c>
      <c r="E50" s="14" t="s">
        <v>61</v>
      </c>
      <c r="F50" s="15">
        <v>4.9000000000000004</v>
      </c>
      <c r="G50" s="24"/>
      <c r="H50" s="15"/>
      <c r="I50" s="15">
        <f t="shared" si="0"/>
        <v>0</v>
      </c>
      <c r="J50" s="28" t="str">
        <f t="shared" si="1"/>
        <v>aguardando lançamento</v>
      </c>
    </row>
    <row r="51" spans="1:10" ht="24" x14ac:dyDescent="0.3">
      <c r="A51" s="13">
        <v>32</v>
      </c>
      <c r="B51" s="13">
        <v>20</v>
      </c>
      <c r="C51" s="13" t="s">
        <v>27</v>
      </c>
      <c r="D51" s="13">
        <v>3354</v>
      </c>
      <c r="E51" s="14" t="s">
        <v>62</v>
      </c>
      <c r="F51" s="15">
        <v>7.98</v>
      </c>
      <c r="G51" s="24"/>
      <c r="H51" s="15"/>
      <c r="I51" s="15">
        <f t="shared" si="0"/>
        <v>0</v>
      </c>
      <c r="J51" s="28" t="str">
        <f t="shared" si="1"/>
        <v>aguardando lançamento</v>
      </c>
    </row>
    <row r="52" spans="1:10" ht="36" x14ac:dyDescent="0.3">
      <c r="A52" s="13">
        <v>33</v>
      </c>
      <c r="B52" s="13">
        <v>100</v>
      </c>
      <c r="C52" s="13" t="s">
        <v>10</v>
      </c>
      <c r="D52" s="13">
        <v>3357</v>
      </c>
      <c r="E52" s="14" t="s">
        <v>63</v>
      </c>
      <c r="F52" s="15">
        <v>3.5</v>
      </c>
      <c r="G52" s="24"/>
      <c r="H52" s="15"/>
      <c r="I52" s="15">
        <f t="shared" si="0"/>
        <v>0</v>
      </c>
      <c r="J52" s="28" t="str">
        <f t="shared" si="1"/>
        <v>aguardando lançamento</v>
      </c>
    </row>
    <row r="53" spans="1:10" ht="36" x14ac:dyDescent="0.3">
      <c r="A53" s="13">
        <v>34</v>
      </c>
      <c r="B53" s="13">
        <v>40</v>
      </c>
      <c r="C53" s="13" t="s">
        <v>10</v>
      </c>
      <c r="D53" s="13">
        <v>24790</v>
      </c>
      <c r="E53" s="14" t="s">
        <v>64</v>
      </c>
      <c r="F53" s="15">
        <v>9.36</v>
      </c>
      <c r="G53" s="24"/>
      <c r="H53" s="15"/>
      <c r="I53" s="15">
        <f t="shared" si="0"/>
        <v>0</v>
      </c>
      <c r="J53" s="28" t="str">
        <f t="shared" si="1"/>
        <v>aguardando lançamento</v>
      </c>
    </row>
    <row r="54" spans="1:10" ht="60" x14ac:dyDescent="0.3">
      <c r="A54" s="13">
        <v>35</v>
      </c>
      <c r="B54" s="13">
        <v>270</v>
      </c>
      <c r="C54" s="13" t="s">
        <v>10</v>
      </c>
      <c r="D54" s="13">
        <v>3358</v>
      </c>
      <c r="E54" s="14" t="s">
        <v>65</v>
      </c>
      <c r="F54" s="15">
        <v>2.85</v>
      </c>
      <c r="G54" s="24"/>
      <c r="H54" s="15"/>
      <c r="I54" s="15">
        <f t="shared" si="0"/>
        <v>0</v>
      </c>
      <c r="J54" s="28" t="str">
        <f t="shared" si="1"/>
        <v>aguardando lançamento</v>
      </c>
    </row>
    <row r="55" spans="1:10" ht="84" x14ac:dyDescent="0.3">
      <c r="A55" s="13">
        <v>36</v>
      </c>
      <c r="B55" s="16">
        <v>1140</v>
      </c>
      <c r="C55" s="13" t="s">
        <v>10</v>
      </c>
      <c r="D55" s="13">
        <v>20384</v>
      </c>
      <c r="E55" s="14" t="s">
        <v>66</v>
      </c>
      <c r="F55" s="15">
        <v>5.16</v>
      </c>
      <c r="G55" s="24"/>
      <c r="H55" s="15"/>
      <c r="I55" s="15">
        <f t="shared" si="0"/>
        <v>0</v>
      </c>
      <c r="J55" s="28" t="str">
        <f t="shared" si="1"/>
        <v>aguardando lançamento</v>
      </c>
    </row>
    <row r="56" spans="1:10" ht="72" x14ac:dyDescent="0.3">
      <c r="A56" s="17">
        <v>37</v>
      </c>
      <c r="B56" s="17">
        <v>250</v>
      </c>
      <c r="C56" s="17" t="s">
        <v>10</v>
      </c>
      <c r="D56" s="17">
        <v>20385</v>
      </c>
      <c r="E56" s="18" t="s">
        <v>67</v>
      </c>
      <c r="F56" s="19">
        <v>2.3199999999999998</v>
      </c>
      <c r="G56" s="24"/>
      <c r="H56" s="19"/>
      <c r="I56" s="15">
        <f t="shared" si="0"/>
        <v>0</v>
      </c>
      <c r="J56" s="28" t="str">
        <f t="shared" si="1"/>
        <v>aguardando lançamento</v>
      </c>
    </row>
    <row r="57" spans="1:10" ht="72" x14ac:dyDescent="0.3">
      <c r="A57" s="13">
        <v>38</v>
      </c>
      <c r="B57" s="13">
        <v>700</v>
      </c>
      <c r="C57" s="13" t="s">
        <v>10</v>
      </c>
      <c r="D57" s="13">
        <v>20386</v>
      </c>
      <c r="E57" s="14" t="s">
        <v>68</v>
      </c>
      <c r="F57" s="15">
        <v>3.85</v>
      </c>
      <c r="G57" s="26"/>
      <c r="H57" s="15"/>
      <c r="I57" s="15">
        <f t="shared" si="0"/>
        <v>0</v>
      </c>
      <c r="J57" s="28" t="str">
        <f t="shared" si="1"/>
        <v>aguardando lançamento</v>
      </c>
    </row>
    <row r="58" spans="1:10" ht="36" x14ac:dyDescent="0.3">
      <c r="A58" s="13">
        <v>39</v>
      </c>
      <c r="B58" s="13">
        <v>80</v>
      </c>
      <c r="C58" s="13" t="s">
        <v>10</v>
      </c>
      <c r="D58" s="13">
        <v>20387</v>
      </c>
      <c r="E58" s="14" t="s">
        <v>69</v>
      </c>
      <c r="F58" s="15">
        <v>8.5399999999999991</v>
      </c>
      <c r="G58" s="24"/>
      <c r="H58" s="15"/>
      <c r="I58" s="15">
        <f t="shared" si="0"/>
        <v>0</v>
      </c>
      <c r="J58" s="28" t="str">
        <f t="shared" si="1"/>
        <v>aguardando lançamento</v>
      </c>
    </row>
    <row r="59" spans="1:10" ht="36" x14ac:dyDescent="0.3">
      <c r="A59" s="13">
        <v>40</v>
      </c>
      <c r="B59" s="13">
        <v>300</v>
      </c>
      <c r="C59" s="13" t="s">
        <v>10</v>
      </c>
      <c r="D59" s="13">
        <v>3367</v>
      </c>
      <c r="E59" s="14" t="s">
        <v>70</v>
      </c>
      <c r="F59" s="15">
        <v>6.34</v>
      </c>
      <c r="G59" s="24"/>
      <c r="H59" s="15"/>
      <c r="I59" s="15">
        <f t="shared" si="0"/>
        <v>0</v>
      </c>
      <c r="J59" s="28" t="str">
        <f t="shared" si="1"/>
        <v>aguardando lançamento</v>
      </c>
    </row>
    <row r="60" spans="1:10" ht="96" x14ac:dyDescent="0.3">
      <c r="A60" s="13">
        <v>41</v>
      </c>
      <c r="B60" s="13">
        <v>550</v>
      </c>
      <c r="C60" s="13" t="s">
        <v>10</v>
      </c>
      <c r="D60" s="13">
        <v>20388</v>
      </c>
      <c r="E60" s="14" t="s">
        <v>71</v>
      </c>
      <c r="F60" s="15">
        <v>9.92</v>
      </c>
      <c r="G60" s="24"/>
      <c r="H60" s="15"/>
      <c r="I60" s="15">
        <f t="shared" si="0"/>
        <v>0</v>
      </c>
      <c r="J60" s="28" t="str">
        <f t="shared" si="1"/>
        <v>aguardando lançamento</v>
      </c>
    </row>
    <row r="61" spans="1:10" ht="120" x14ac:dyDescent="0.3">
      <c r="A61" s="13">
        <v>42</v>
      </c>
      <c r="B61" s="13">
        <v>120</v>
      </c>
      <c r="C61" s="13" t="s">
        <v>72</v>
      </c>
      <c r="D61" s="13">
        <v>3368</v>
      </c>
      <c r="E61" s="14" t="s">
        <v>73</v>
      </c>
      <c r="F61" s="15">
        <v>21.38</v>
      </c>
      <c r="G61" s="24"/>
      <c r="H61" s="15"/>
      <c r="I61" s="15">
        <f t="shared" si="0"/>
        <v>0</v>
      </c>
      <c r="J61" s="28" t="str">
        <f t="shared" si="1"/>
        <v>aguardando lançamento</v>
      </c>
    </row>
    <row r="62" spans="1:10" ht="60" x14ac:dyDescent="0.3">
      <c r="A62" s="13">
        <v>43</v>
      </c>
      <c r="B62" s="16">
        <v>2200</v>
      </c>
      <c r="C62" s="13" t="s">
        <v>10</v>
      </c>
      <c r="D62" s="13">
        <v>20389</v>
      </c>
      <c r="E62" s="14" t="s">
        <v>74</v>
      </c>
      <c r="F62" s="15">
        <v>2.89</v>
      </c>
      <c r="G62" s="24"/>
      <c r="H62" s="15"/>
      <c r="I62" s="15">
        <f t="shared" si="0"/>
        <v>0</v>
      </c>
      <c r="J62" s="28" t="str">
        <f t="shared" si="1"/>
        <v>aguardando lançamento</v>
      </c>
    </row>
    <row r="63" spans="1:10" ht="48" x14ac:dyDescent="0.3">
      <c r="A63" s="13">
        <v>44</v>
      </c>
      <c r="B63" s="13">
        <v>35</v>
      </c>
      <c r="C63" s="13" t="s">
        <v>10</v>
      </c>
      <c r="D63" s="13">
        <v>8000</v>
      </c>
      <c r="E63" s="14" t="s">
        <v>75</v>
      </c>
      <c r="F63" s="15">
        <v>42.9</v>
      </c>
      <c r="G63" s="24"/>
      <c r="H63" s="15"/>
      <c r="I63" s="15">
        <f t="shared" si="0"/>
        <v>0</v>
      </c>
      <c r="J63" s="28" t="str">
        <f t="shared" si="1"/>
        <v>aguardando lançamento</v>
      </c>
    </row>
    <row r="64" spans="1:10" ht="54.6" customHeight="1" x14ac:dyDescent="0.3">
      <c r="A64" s="13">
        <v>45</v>
      </c>
      <c r="B64" s="13">
        <v>15</v>
      </c>
      <c r="C64" s="13" t="s">
        <v>10</v>
      </c>
      <c r="D64" s="13">
        <v>3370</v>
      </c>
      <c r="E64" s="14" t="s">
        <v>76</v>
      </c>
      <c r="F64" s="15">
        <v>25.94</v>
      </c>
      <c r="G64" s="24"/>
      <c r="H64" s="15"/>
      <c r="I64" s="15">
        <f t="shared" si="0"/>
        <v>0</v>
      </c>
      <c r="J64" s="28" t="str">
        <f t="shared" si="1"/>
        <v>aguardando lançamento</v>
      </c>
    </row>
    <row r="65" spans="1:10" ht="48" x14ac:dyDescent="0.3">
      <c r="A65" s="13">
        <v>46</v>
      </c>
      <c r="B65" s="13">
        <v>60</v>
      </c>
      <c r="C65" s="13" t="s">
        <v>10</v>
      </c>
      <c r="D65" s="13">
        <v>20390</v>
      </c>
      <c r="E65" s="14" t="s">
        <v>77</v>
      </c>
      <c r="F65" s="15">
        <v>28.49</v>
      </c>
      <c r="G65" s="24"/>
      <c r="H65" s="15"/>
      <c r="I65" s="15">
        <f t="shared" si="0"/>
        <v>0</v>
      </c>
      <c r="J65" s="28" t="str">
        <f t="shared" si="1"/>
        <v>aguardando lançamento</v>
      </c>
    </row>
    <row r="66" spans="1:10" ht="60" x14ac:dyDescent="0.3">
      <c r="A66" s="13">
        <v>47</v>
      </c>
      <c r="B66" s="13">
        <v>5</v>
      </c>
      <c r="C66" s="13" t="s">
        <v>10</v>
      </c>
      <c r="D66" s="13">
        <v>20391</v>
      </c>
      <c r="E66" s="14" t="s">
        <v>78</v>
      </c>
      <c r="F66" s="15">
        <v>26.04</v>
      </c>
      <c r="G66" s="24"/>
      <c r="H66" s="15"/>
      <c r="I66" s="15">
        <f t="shared" si="0"/>
        <v>0</v>
      </c>
      <c r="J66" s="28" t="str">
        <f t="shared" si="1"/>
        <v>aguardando lançamento</v>
      </c>
    </row>
    <row r="67" spans="1:10" ht="24" x14ac:dyDescent="0.3">
      <c r="A67" s="13">
        <v>48</v>
      </c>
      <c r="B67" s="13">
        <v>10</v>
      </c>
      <c r="C67" s="13" t="s">
        <v>10</v>
      </c>
      <c r="D67" s="13">
        <v>22615</v>
      </c>
      <c r="E67" s="14" t="s">
        <v>79</v>
      </c>
      <c r="F67" s="15">
        <v>17.98</v>
      </c>
      <c r="G67" s="24"/>
      <c r="H67" s="15"/>
      <c r="I67" s="15">
        <f t="shared" si="0"/>
        <v>0</v>
      </c>
      <c r="J67" s="28" t="str">
        <f t="shared" si="1"/>
        <v>aguardando lançamento</v>
      </c>
    </row>
    <row r="68" spans="1:10" ht="36" x14ac:dyDescent="0.3">
      <c r="A68" s="13">
        <v>49</v>
      </c>
      <c r="B68" s="13">
        <v>50</v>
      </c>
      <c r="C68" s="13" t="s">
        <v>10</v>
      </c>
      <c r="D68" s="13">
        <v>20392</v>
      </c>
      <c r="E68" s="14" t="s">
        <v>80</v>
      </c>
      <c r="F68" s="15">
        <v>3.8</v>
      </c>
      <c r="G68" s="24"/>
      <c r="H68" s="15"/>
      <c r="I68" s="15">
        <f t="shared" si="0"/>
        <v>0</v>
      </c>
      <c r="J68" s="28" t="str">
        <f t="shared" si="1"/>
        <v>aguardando lançamento</v>
      </c>
    </row>
    <row r="69" spans="1:10" ht="24" x14ac:dyDescent="0.3">
      <c r="A69" s="17">
        <v>50</v>
      </c>
      <c r="B69" s="17">
        <v>30</v>
      </c>
      <c r="C69" s="17" t="s">
        <v>10</v>
      </c>
      <c r="D69" s="17">
        <v>3375</v>
      </c>
      <c r="E69" s="18" t="s">
        <v>81</v>
      </c>
      <c r="F69" s="19">
        <v>4.24</v>
      </c>
      <c r="G69" s="24"/>
      <c r="H69" s="19"/>
      <c r="I69" s="15">
        <f t="shared" si="0"/>
        <v>0</v>
      </c>
      <c r="J69" s="28" t="str">
        <f t="shared" si="1"/>
        <v>aguardando lançamento</v>
      </c>
    </row>
    <row r="70" spans="1:10" ht="85.2" customHeight="1" x14ac:dyDescent="0.3">
      <c r="A70" s="13">
        <v>51</v>
      </c>
      <c r="B70" s="13">
        <v>550</v>
      </c>
      <c r="C70" s="13" t="s">
        <v>10</v>
      </c>
      <c r="D70" s="13">
        <v>20393</v>
      </c>
      <c r="E70" s="14" t="s">
        <v>82</v>
      </c>
      <c r="F70" s="15">
        <v>3.64</v>
      </c>
      <c r="G70" s="24"/>
      <c r="H70" s="15"/>
      <c r="I70" s="15">
        <f t="shared" si="0"/>
        <v>0</v>
      </c>
      <c r="J70" s="28" t="str">
        <f t="shared" si="1"/>
        <v>aguardando lançamento</v>
      </c>
    </row>
    <row r="71" spans="1:10" ht="87.6" customHeight="1" x14ac:dyDescent="0.3">
      <c r="A71" s="13">
        <v>52</v>
      </c>
      <c r="B71" s="13">
        <v>550</v>
      </c>
      <c r="C71" s="13" t="s">
        <v>10</v>
      </c>
      <c r="D71" s="13">
        <v>20394</v>
      </c>
      <c r="E71" s="14" t="s">
        <v>83</v>
      </c>
      <c r="F71" s="15">
        <v>3.61</v>
      </c>
      <c r="G71" s="24"/>
      <c r="H71" s="15"/>
      <c r="I71" s="15">
        <f t="shared" si="0"/>
        <v>0</v>
      </c>
      <c r="J71" s="28" t="str">
        <f t="shared" si="1"/>
        <v>aguardando lançamento</v>
      </c>
    </row>
    <row r="72" spans="1:10" ht="40.799999999999997" customHeight="1" x14ac:dyDescent="0.3">
      <c r="A72" s="13">
        <v>53</v>
      </c>
      <c r="B72" s="13">
        <v>500</v>
      </c>
      <c r="C72" s="13" t="s">
        <v>10</v>
      </c>
      <c r="D72" s="13">
        <v>3379</v>
      </c>
      <c r="E72" s="14" t="s">
        <v>84</v>
      </c>
      <c r="F72" s="15">
        <v>4</v>
      </c>
      <c r="G72" s="24"/>
      <c r="H72" s="15"/>
      <c r="I72" s="15">
        <f t="shared" si="0"/>
        <v>0</v>
      </c>
      <c r="J72" s="28" t="str">
        <f t="shared" si="1"/>
        <v>aguardando lançamento</v>
      </c>
    </row>
    <row r="73" spans="1:10" ht="36" x14ac:dyDescent="0.3">
      <c r="A73" s="13">
        <v>54</v>
      </c>
      <c r="B73" s="13">
        <v>100</v>
      </c>
      <c r="C73" s="13" t="s">
        <v>10</v>
      </c>
      <c r="D73" s="13">
        <v>3377</v>
      </c>
      <c r="E73" s="14" t="s">
        <v>85</v>
      </c>
      <c r="F73" s="15">
        <v>6.98</v>
      </c>
      <c r="G73" s="24"/>
      <c r="H73" s="15"/>
      <c r="I73" s="15">
        <f t="shared" si="0"/>
        <v>0</v>
      </c>
      <c r="J73" s="28" t="str">
        <f t="shared" si="1"/>
        <v>aguardando lançamento</v>
      </c>
    </row>
    <row r="74" spans="1:10" ht="36" x14ac:dyDescent="0.3">
      <c r="A74" s="13">
        <v>55</v>
      </c>
      <c r="B74" s="13">
        <v>340</v>
      </c>
      <c r="C74" s="13" t="s">
        <v>27</v>
      </c>
      <c r="D74" s="13">
        <v>3380</v>
      </c>
      <c r="E74" s="14" t="s">
        <v>86</v>
      </c>
      <c r="F74" s="15">
        <v>2.78</v>
      </c>
      <c r="G74" s="24"/>
      <c r="H74" s="15"/>
      <c r="I74" s="15">
        <f t="shared" si="0"/>
        <v>0</v>
      </c>
      <c r="J74" s="28" t="str">
        <f t="shared" si="1"/>
        <v>aguardando lançamento</v>
      </c>
    </row>
    <row r="75" spans="1:10" ht="47.4" customHeight="1" x14ac:dyDescent="0.3">
      <c r="A75" s="13">
        <v>56</v>
      </c>
      <c r="B75" s="16">
        <v>1700</v>
      </c>
      <c r="C75" s="13" t="s">
        <v>10</v>
      </c>
      <c r="D75" s="13">
        <v>3381</v>
      </c>
      <c r="E75" s="14" t="s">
        <v>87</v>
      </c>
      <c r="F75" s="15">
        <v>1</v>
      </c>
      <c r="G75" s="24"/>
      <c r="H75" s="15"/>
      <c r="I75" s="15">
        <f t="shared" si="0"/>
        <v>0</v>
      </c>
      <c r="J75" s="28" t="str">
        <f t="shared" si="1"/>
        <v>aguardando lançamento</v>
      </c>
    </row>
    <row r="76" spans="1:10" ht="39.6" customHeight="1" x14ac:dyDescent="0.3">
      <c r="A76" s="13">
        <v>57</v>
      </c>
      <c r="B76" s="13">
        <v>250</v>
      </c>
      <c r="C76" s="13" t="s">
        <v>10</v>
      </c>
      <c r="D76" s="13">
        <v>2202</v>
      </c>
      <c r="E76" s="14" t="s">
        <v>88</v>
      </c>
      <c r="F76" s="15">
        <v>4.84</v>
      </c>
      <c r="G76" s="24"/>
      <c r="H76" s="15"/>
      <c r="I76" s="15">
        <f t="shared" si="0"/>
        <v>0</v>
      </c>
      <c r="J76" s="28" t="str">
        <f t="shared" si="1"/>
        <v>aguardando lançamento</v>
      </c>
    </row>
    <row r="77" spans="1:10" ht="48" x14ac:dyDescent="0.3">
      <c r="A77" s="13">
        <v>58</v>
      </c>
      <c r="B77" s="13">
        <v>175</v>
      </c>
      <c r="C77" s="13" t="s">
        <v>10</v>
      </c>
      <c r="D77" s="13">
        <v>20395</v>
      </c>
      <c r="E77" s="14" t="s">
        <v>89</v>
      </c>
      <c r="F77" s="15">
        <v>1.74</v>
      </c>
      <c r="G77" s="24"/>
      <c r="H77" s="15"/>
      <c r="I77" s="15">
        <f t="shared" si="0"/>
        <v>0</v>
      </c>
      <c r="J77" s="28" t="str">
        <f t="shared" si="1"/>
        <v>aguardando lançamento</v>
      </c>
    </row>
    <row r="78" spans="1:10" x14ac:dyDescent="0.3">
      <c r="A78" s="13">
        <v>59</v>
      </c>
      <c r="B78" s="13">
        <v>15</v>
      </c>
      <c r="C78" s="13" t="s">
        <v>10</v>
      </c>
      <c r="D78" s="13">
        <v>458</v>
      </c>
      <c r="E78" s="14" t="s">
        <v>90</v>
      </c>
      <c r="F78" s="15">
        <v>7.35</v>
      </c>
      <c r="G78" s="24"/>
      <c r="H78" s="15"/>
      <c r="I78" s="15">
        <f t="shared" si="0"/>
        <v>0</v>
      </c>
      <c r="J78" s="28" t="str">
        <f t="shared" si="1"/>
        <v>aguardando lançamento</v>
      </c>
    </row>
    <row r="79" spans="1:10" ht="36" x14ac:dyDescent="0.3">
      <c r="A79" s="13">
        <v>60</v>
      </c>
      <c r="B79" s="13">
        <v>450</v>
      </c>
      <c r="C79" s="13" t="s">
        <v>10</v>
      </c>
      <c r="D79" s="13">
        <v>20396</v>
      </c>
      <c r="E79" s="14" t="s">
        <v>91</v>
      </c>
      <c r="F79" s="15">
        <v>2.8</v>
      </c>
      <c r="G79" s="24"/>
      <c r="H79" s="15"/>
      <c r="I79" s="15">
        <f t="shared" si="0"/>
        <v>0</v>
      </c>
      <c r="J79" s="28" t="str">
        <f t="shared" si="1"/>
        <v>aguardando lançamento</v>
      </c>
    </row>
    <row r="80" spans="1:10" ht="96" x14ac:dyDescent="0.3">
      <c r="A80" s="13">
        <v>61</v>
      </c>
      <c r="B80" s="13">
        <v>200</v>
      </c>
      <c r="C80" s="13" t="s">
        <v>27</v>
      </c>
      <c r="D80" s="13">
        <v>3393</v>
      </c>
      <c r="E80" s="14" t="s">
        <v>92</v>
      </c>
      <c r="F80" s="15">
        <v>16</v>
      </c>
      <c r="G80" s="24"/>
      <c r="H80" s="15"/>
      <c r="I80" s="15">
        <f t="shared" si="0"/>
        <v>0</v>
      </c>
      <c r="J80" s="28" t="str">
        <f t="shared" si="1"/>
        <v>aguardando lançamento</v>
      </c>
    </row>
    <row r="81" spans="1:10" ht="96" x14ac:dyDescent="0.3">
      <c r="A81" s="17">
        <v>62</v>
      </c>
      <c r="B81" s="17">
        <v>360</v>
      </c>
      <c r="C81" s="17" t="s">
        <v>27</v>
      </c>
      <c r="D81" s="17">
        <v>3394</v>
      </c>
      <c r="E81" s="18" t="s">
        <v>93</v>
      </c>
      <c r="F81" s="19">
        <v>16</v>
      </c>
      <c r="G81" s="24"/>
      <c r="H81" s="19"/>
      <c r="I81" s="15">
        <f t="shared" si="0"/>
        <v>0</v>
      </c>
      <c r="J81" s="28" t="str">
        <f t="shared" si="1"/>
        <v>aguardando lançamento</v>
      </c>
    </row>
    <row r="82" spans="1:10" ht="96" x14ac:dyDescent="0.3">
      <c r="A82" s="13">
        <v>63</v>
      </c>
      <c r="B82" s="13">
        <v>360</v>
      </c>
      <c r="C82" s="13" t="s">
        <v>27</v>
      </c>
      <c r="D82" s="13">
        <v>3395</v>
      </c>
      <c r="E82" s="14" t="s">
        <v>94</v>
      </c>
      <c r="F82" s="15">
        <v>16</v>
      </c>
      <c r="G82" s="24"/>
      <c r="H82" s="15"/>
      <c r="I82" s="15">
        <f t="shared" si="0"/>
        <v>0</v>
      </c>
      <c r="J82" s="28" t="str">
        <f t="shared" si="1"/>
        <v>aguardando lançamento</v>
      </c>
    </row>
    <row r="83" spans="1:10" ht="96" x14ac:dyDescent="0.3">
      <c r="A83" s="13">
        <v>64</v>
      </c>
      <c r="B83" s="13">
        <v>180</v>
      </c>
      <c r="C83" s="13" t="s">
        <v>27</v>
      </c>
      <c r="D83" s="13">
        <v>3397</v>
      </c>
      <c r="E83" s="14" t="s">
        <v>95</v>
      </c>
      <c r="F83" s="15">
        <v>16.29</v>
      </c>
      <c r="G83" s="24"/>
      <c r="H83" s="15"/>
      <c r="I83" s="15">
        <f t="shared" si="0"/>
        <v>0</v>
      </c>
      <c r="J83" s="28" t="str">
        <f t="shared" si="1"/>
        <v>aguardando lançamento</v>
      </c>
    </row>
    <row r="84" spans="1:10" ht="108.6" customHeight="1" x14ac:dyDescent="0.3">
      <c r="A84" s="13">
        <v>65</v>
      </c>
      <c r="B84" s="13">
        <v>180</v>
      </c>
      <c r="C84" s="13" t="s">
        <v>27</v>
      </c>
      <c r="D84" s="13">
        <v>3437</v>
      </c>
      <c r="E84" s="14" t="s">
        <v>96</v>
      </c>
      <c r="F84" s="15">
        <v>16.8</v>
      </c>
      <c r="G84" s="24"/>
      <c r="H84" s="15"/>
      <c r="I84" s="15">
        <f t="shared" si="0"/>
        <v>0</v>
      </c>
      <c r="J84" s="28" t="str">
        <f t="shared" si="1"/>
        <v>aguardando lançamento</v>
      </c>
    </row>
    <row r="85" spans="1:10" ht="84" x14ac:dyDescent="0.3">
      <c r="A85" s="13">
        <v>66</v>
      </c>
      <c r="B85" s="13">
        <v>10</v>
      </c>
      <c r="C85" s="13" t="s">
        <v>10</v>
      </c>
      <c r="D85" s="13">
        <v>6114</v>
      </c>
      <c r="E85" s="14" t="s">
        <v>97</v>
      </c>
      <c r="F85" s="15">
        <v>31.68</v>
      </c>
      <c r="G85" s="24"/>
      <c r="H85" s="15"/>
      <c r="I85" s="15">
        <f t="shared" ref="I85:I257" si="2">H85*B85</f>
        <v>0</v>
      </c>
      <c r="J85" s="28" t="str">
        <f t="shared" ref="J85:J148" si="3">_xlfn.IFS(H85="","aguardando lançamento",H85&lt;=F85,"correto", H85&gt;F85, "acima máximo")</f>
        <v>aguardando lançamento</v>
      </c>
    </row>
    <row r="86" spans="1:10" ht="84" x14ac:dyDescent="0.3">
      <c r="A86" s="13">
        <v>67</v>
      </c>
      <c r="B86" s="13">
        <v>130</v>
      </c>
      <c r="C86" s="13" t="s">
        <v>27</v>
      </c>
      <c r="D86" s="13">
        <v>3398</v>
      </c>
      <c r="E86" s="14" t="s">
        <v>98</v>
      </c>
      <c r="F86" s="15">
        <v>31.68</v>
      </c>
      <c r="G86" s="24"/>
      <c r="H86" s="15"/>
      <c r="I86" s="15">
        <f t="shared" si="2"/>
        <v>0</v>
      </c>
      <c r="J86" s="28" t="str">
        <f t="shared" si="3"/>
        <v>aguardando lançamento</v>
      </c>
    </row>
    <row r="87" spans="1:10" ht="84" x14ac:dyDescent="0.3">
      <c r="A87" s="13">
        <v>68</v>
      </c>
      <c r="B87" s="13">
        <v>100</v>
      </c>
      <c r="C87" s="13" t="s">
        <v>27</v>
      </c>
      <c r="D87" s="13">
        <v>3400</v>
      </c>
      <c r="E87" s="14" t="s">
        <v>99</v>
      </c>
      <c r="F87" s="15">
        <v>35.200000000000003</v>
      </c>
      <c r="G87" s="24"/>
      <c r="H87" s="15"/>
      <c r="I87" s="15">
        <f t="shared" si="2"/>
        <v>0</v>
      </c>
      <c r="J87" s="28" t="str">
        <f t="shared" si="3"/>
        <v>aguardando lançamento</v>
      </c>
    </row>
    <row r="88" spans="1:10" ht="84" x14ac:dyDescent="0.3">
      <c r="A88" s="13">
        <v>69</v>
      </c>
      <c r="B88" s="13">
        <v>100</v>
      </c>
      <c r="C88" s="13" t="s">
        <v>27</v>
      </c>
      <c r="D88" s="13">
        <v>3402</v>
      </c>
      <c r="E88" s="14" t="s">
        <v>100</v>
      </c>
      <c r="F88" s="15">
        <v>29.48</v>
      </c>
      <c r="G88" s="24"/>
      <c r="H88" s="15"/>
      <c r="I88" s="15">
        <f t="shared" si="2"/>
        <v>0</v>
      </c>
      <c r="J88" s="28" t="str">
        <f t="shared" si="3"/>
        <v>aguardando lançamento</v>
      </c>
    </row>
    <row r="89" spans="1:10" ht="84" x14ac:dyDescent="0.3">
      <c r="A89" s="17">
        <v>70</v>
      </c>
      <c r="B89" s="17">
        <v>100</v>
      </c>
      <c r="C89" s="17" t="s">
        <v>27</v>
      </c>
      <c r="D89" s="17">
        <v>3438</v>
      </c>
      <c r="E89" s="18" t="s">
        <v>101</v>
      </c>
      <c r="F89" s="19">
        <v>30</v>
      </c>
      <c r="G89" s="24"/>
      <c r="H89" s="19"/>
      <c r="I89" s="15">
        <f t="shared" si="2"/>
        <v>0</v>
      </c>
      <c r="J89" s="28" t="str">
        <f t="shared" si="3"/>
        <v>aguardando lançamento</v>
      </c>
    </row>
    <row r="90" spans="1:10" ht="84" x14ac:dyDescent="0.3">
      <c r="A90" s="13">
        <v>71</v>
      </c>
      <c r="B90" s="13">
        <v>100</v>
      </c>
      <c r="C90" s="13" t="s">
        <v>27</v>
      </c>
      <c r="D90" s="13">
        <v>3439</v>
      </c>
      <c r="E90" s="14" t="s">
        <v>102</v>
      </c>
      <c r="F90" s="15">
        <v>30</v>
      </c>
      <c r="G90" s="24"/>
      <c r="H90" s="15"/>
      <c r="I90" s="15">
        <f t="shared" si="2"/>
        <v>0</v>
      </c>
      <c r="J90" s="28" t="str">
        <f t="shared" si="3"/>
        <v>aguardando lançamento</v>
      </c>
    </row>
    <row r="91" spans="1:10" ht="84" x14ac:dyDescent="0.3">
      <c r="A91" s="13">
        <v>72</v>
      </c>
      <c r="B91" s="13">
        <v>20</v>
      </c>
      <c r="C91" s="13" t="s">
        <v>27</v>
      </c>
      <c r="D91" s="13">
        <v>19196</v>
      </c>
      <c r="E91" s="14" t="s">
        <v>103</v>
      </c>
      <c r="F91" s="15">
        <v>15.5</v>
      </c>
      <c r="G91" s="24"/>
      <c r="H91" s="15"/>
      <c r="I91" s="15">
        <f t="shared" si="2"/>
        <v>0</v>
      </c>
      <c r="J91" s="28" t="str">
        <f t="shared" si="3"/>
        <v>aguardando lançamento</v>
      </c>
    </row>
    <row r="92" spans="1:10" ht="84" x14ac:dyDescent="0.3">
      <c r="A92" s="13">
        <v>73</v>
      </c>
      <c r="B92" s="13">
        <v>100</v>
      </c>
      <c r="C92" s="13" t="s">
        <v>27</v>
      </c>
      <c r="D92" s="13">
        <v>22619</v>
      </c>
      <c r="E92" s="14" t="s">
        <v>104</v>
      </c>
      <c r="F92" s="15">
        <v>56</v>
      </c>
      <c r="G92" s="24"/>
      <c r="H92" s="15"/>
      <c r="I92" s="15">
        <f t="shared" si="2"/>
        <v>0</v>
      </c>
      <c r="J92" s="28" t="str">
        <f t="shared" si="3"/>
        <v>aguardando lançamento</v>
      </c>
    </row>
    <row r="93" spans="1:10" ht="72" x14ac:dyDescent="0.3">
      <c r="A93" s="13">
        <v>74</v>
      </c>
      <c r="B93" s="13">
        <v>190</v>
      </c>
      <c r="C93" s="13" t="s">
        <v>10</v>
      </c>
      <c r="D93" s="13">
        <v>20397</v>
      </c>
      <c r="E93" s="14" t="s">
        <v>105</v>
      </c>
      <c r="F93" s="15">
        <v>7.59</v>
      </c>
      <c r="G93" s="24"/>
      <c r="H93" s="15"/>
      <c r="I93" s="15">
        <f t="shared" si="2"/>
        <v>0</v>
      </c>
      <c r="J93" s="28" t="str">
        <f t="shared" si="3"/>
        <v>aguardando lançamento</v>
      </c>
    </row>
    <row r="94" spans="1:10" ht="64.2" customHeight="1" x14ac:dyDescent="0.3">
      <c r="A94" s="13">
        <v>75</v>
      </c>
      <c r="B94" s="13">
        <v>120</v>
      </c>
      <c r="C94" s="13" t="s">
        <v>106</v>
      </c>
      <c r="D94" s="13">
        <v>2261</v>
      </c>
      <c r="E94" s="14" t="s">
        <v>107</v>
      </c>
      <c r="F94" s="15">
        <v>10.98</v>
      </c>
      <c r="G94" s="24"/>
      <c r="H94" s="15"/>
      <c r="I94" s="15">
        <f t="shared" si="2"/>
        <v>0</v>
      </c>
      <c r="J94" s="28" t="str">
        <f t="shared" si="3"/>
        <v>aguardando lançamento</v>
      </c>
    </row>
    <row r="95" spans="1:10" ht="24" x14ac:dyDescent="0.3">
      <c r="A95" s="13">
        <v>76</v>
      </c>
      <c r="B95" s="13">
        <v>40</v>
      </c>
      <c r="C95" s="13" t="s">
        <v>10</v>
      </c>
      <c r="D95" s="13">
        <v>3517</v>
      </c>
      <c r="E95" s="14" t="s">
        <v>108</v>
      </c>
      <c r="F95" s="15">
        <v>11</v>
      </c>
      <c r="G95" s="24"/>
      <c r="H95" s="15"/>
      <c r="I95" s="15">
        <f t="shared" si="2"/>
        <v>0</v>
      </c>
      <c r="J95" s="28" t="str">
        <f t="shared" si="3"/>
        <v>aguardando lançamento</v>
      </c>
    </row>
    <row r="96" spans="1:10" ht="60" x14ac:dyDescent="0.3">
      <c r="A96" s="13">
        <v>77</v>
      </c>
      <c r="B96" s="13">
        <v>240</v>
      </c>
      <c r="C96" s="13" t="s">
        <v>10</v>
      </c>
      <c r="D96" s="13">
        <v>3518</v>
      </c>
      <c r="E96" s="14" t="s">
        <v>109</v>
      </c>
      <c r="F96" s="15">
        <v>4.84</v>
      </c>
      <c r="G96" s="24"/>
      <c r="H96" s="15"/>
      <c r="I96" s="15">
        <f t="shared" si="2"/>
        <v>0</v>
      </c>
      <c r="J96" s="28" t="str">
        <f t="shared" si="3"/>
        <v>aguardando lançamento</v>
      </c>
    </row>
    <row r="97" spans="1:10" ht="24" x14ac:dyDescent="0.3">
      <c r="A97" s="13">
        <v>78</v>
      </c>
      <c r="B97" s="13">
        <v>60</v>
      </c>
      <c r="C97" s="13" t="s">
        <v>10</v>
      </c>
      <c r="D97" s="13">
        <v>3520</v>
      </c>
      <c r="E97" s="14" t="s">
        <v>110</v>
      </c>
      <c r="F97" s="15">
        <v>3.3</v>
      </c>
      <c r="G97" s="24"/>
      <c r="H97" s="15"/>
      <c r="I97" s="15">
        <f t="shared" si="2"/>
        <v>0</v>
      </c>
      <c r="J97" s="28" t="str">
        <f t="shared" si="3"/>
        <v>aguardando lançamento</v>
      </c>
    </row>
    <row r="98" spans="1:10" ht="24" x14ac:dyDescent="0.3">
      <c r="A98" s="13">
        <v>79</v>
      </c>
      <c r="B98" s="13">
        <v>50</v>
      </c>
      <c r="C98" s="13" t="s">
        <v>10</v>
      </c>
      <c r="D98" s="13">
        <v>3521</v>
      </c>
      <c r="E98" s="14" t="s">
        <v>111</v>
      </c>
      <c r="F98" s="15">
        <v>2.68</v>
      </c>
      <c r="G98" s="24"/>
      <c r="H98" s="15"/>
      <c r="I98" s="15">
        <f t="shared" si="2"/>
        <v>0</v>
      </c>
      <c r="J98" s="28" t="str">
        <f t="shared" si="3"/>
        <v>aguardando lançamento</v>
      </c>
    </row>
    <row r="99" spans="1:10" ht="60" x14ac:dyDescent="0.3">
      <c r="A99" s="13">
        <v>80</v>
      </c>
      <c r="B99" s="13">
        <v>70</v>
      </c>
      <c r="C99" s="13" t="s">
        <v>10</v>
      </c>
      <c r="D99" s="13">
        <v>2590</v>
      </c>
      <c r="E99" s="14" t="s">
        <v>112</v>
      </c>
      <c r="F99" s="15">
        <v>31.42</v>
      </c>
      <c r="G99" s="24"/>
      <c r="H99" s="15"/>
      <c r="I99" s="15">
        <f t="shared" si="2"/>
        <v>0</v>
      </c>
      <c r="J99" s="28" t="str">
        <f t="shared" si="3"/>
        <v>aguardando lançamento</v>
      </c>
    </row>
    <row r="100" spans="1:10" ht="42.6" customHeight="1" x14ac:dyDescent="0.3">
      <c r="A100" s="13">
        <v>81</v>
      </c>
      <c r="B100" s="13">
        <v>20</v>
      </c>
      <c r="C100" s="13" t="s">
        <v>10</v>
      </c>
      <c r="D100" s="13">
        <v>17459</v>
      </c>
      <c r="E100" s="14" t="s">
        <v>113</v>
      </c>
      <c r="F100" s="15">
        <v>3.61</v>
      </c>
      <c r="G100" s="24"/>
      <c r="H100" s="15"/>
      <c r="I100" s="15">
        <f t="shared" si="2"/>
        <v>0</v>
      </c>
      <c r="J100" s="28" t="str">
        <f t="shared" si="3"/>
        <v>aguardando lançamento</v>
      </c>
    </row>
    <row r="101" spans="1:10" ht="36" x14ac:dyDescent="0.3">
      <c r="A101" s="17">
        <v>82</v>
      </c>
      <c r="B101" s="17">
        <v>10</v>
      </c>
      <c r="C101" s="17" t="s">
        <v>10</v>
      </c>
      <c r="D101" s="17">
        <v>17460</v>
      </c>
      <c r="E101" s="18" t="s">
        <v>114</v>
      </c>
      <c r="F101" s="19">
        <v>259</v>
      </c>
      <c r="G101" s="24"/>
      <c r="H101" s="19"/>
      <c r="I101" s="15">
        <f t="shared" si="2"/>
        <v>0</v>
      </c>
      <c r="J101" s="28" t="str">
        <f t="shared" si="3"/>
        <v>aguardando lançamento</v>
      </c>
    </row>
    <row r="102" spans="1:10" ht="60" x14ac:dyDescent="0.3">
      <c r="A102" s="13">
        <v>83</v>
      </c>
      <c r="B102" s="13">
        <v>50</v>
      </c>
      <c r="C102" s="13" t="s">
        <v>10</v>
      </c>
      <c r="D102" s="13">
        <v>3522</v>
      </c>
      <c r="E102" s="14" t="s">
        <v>115</v>
      </c>
      <c r="F102" s="15">
        <v>24.94</v>
      </c>
      <c r="G102" s="24"/>
      <c r="H102" s="15"/>
      <c r="I102" s="15">
        <f t="shared" si="2"/>
        <v>0</v>
      </c>
      <c r="J102" s="28" t="str">
        <f t="shared" si="3"/>
        <v>aguardando lançamento</v>
      </c>
    </row>
    <row r="103" spans="1:10" ht="36" x14ac:dyDescent="0.3">
      <c r="A103" s="13">
        <v>84</v>
      </c>
      <c r="B103" s="13">
        <v>40</v>
      </c>
      <c r="C103" s="13" t="s">
        <v>10</v>
      </c>
      <c r="D103" s="13">
        <v>20398</v>
      </c>
      <c r="E103" s="14" t="s">
        <v>116</v>
      </c>
      <c r="F103" s="15">
        <v>42.22</v>
      </c>
      <c r="G103" s="24"/>
      <c r="H103" s="15"/>
      <c r="I103" s="15">
        <f t="shared" si="2"/>
        <v>0</v>
      </c>
      <c r="J103" s="28" t="str">
        <f t="shared" si="3"/>
        <v>aguardando lançamento</v>
      </c>
    </row>
    <row r="104" spans="1:10" ht="60" x14ac:dyDescent="0.3">
      <c r="A104" s="13">
        <v>85</v>
      </c>
      <c r="B104" s="13">
        <v>25</v>
      </c>
      <c r="C104" s="13" t="s">
        <v>10</v>
      </c>
      <c r="D104" s="13">
        <v>3524</v>
      </c>
      <c r="E104" s="14" t="s">
        <v>117</v>
      </c>
      <c r="F104" s="15">
        <v>3.5</v>
      </c>
      <c r="G104" s="24"/>
      <c r="H104" s="15"/>
      <c r="I104" s="15">
        <f t="shared" si="2"/>
        <v>0</v>
      </c>
      <c r="J104" s="28" t="str">
        <f t="shared" si="3"/>
        <v>aguardando lançamento</v>
      </c>
    </row>
    <row r="105" spans="1:10" ht="36" x14ac:dyDescent="0.3">
      <c r="A105" s="13">
        <v>86</v>
      </c>
      <c r="B105" s="13">
        <v>50</v>
      </c>
      <c r="C105" s="13" t="s">
        <v>27</v>
      </c>
      <c r="D105" s="13">
        <v>3169</v>
      </c>
      <c r="E105" s="14" t="s">
        <v>118</v>
      </c>
      <c r="F105" s="15">
        <v>6.35</v>
      </c>
      <c r="G105" s="24"/>
      <c r="H105" s="15"/>
      <c r="I105" s="15">
        <f t="shared" si="2"/>
        <v>0</v>
      </c>
      <c r="J105" s="28" t="str">
        <f t="shared" si="3"/>
        <v>aguardando lançamento</v>
      </c>
    </row>
    <row r="106" spans="1:10" ht="48" x14ac:dyDescent="0.3">
      <c r="A106" s="13">
        <v>87</v>
      </c>
      <c r="B106" s="13">
        <v>200</v>
      </c>
      <c r="C106" s="13" t="s">
        <v>48</v>
      </c>
      <c r="D106" s="13">
        <v>20399</v>
      </c>
      <c r="E106" s="14" t="s">
        <v>119</v>
      </c>
      <c r="F106" s="15">
        <v>3.88</v>
      </c>
      <c r="G106" s="24"/>
      <c r="H106" s="15"/>
      <c r="I106" s="15">
        <f t="shared" si="2"/>
        <v>0</v>
      </c>
      <c r="J106" s="28" t="str">
        <f t="shared" si="3"/>
        <v>aguardando lançamento</v>
      </c>
    </row>
    <row r="107" spans="1:10" ht="48" x14ac:dyDescent="0.3">
      <c r="A107" s="13">
        <v>88</v>
      </c>
      <c r="B107" s="13">
        <v>210</v>
      </c>
      <c r="C107" s="13" t="s">
        <v>48</v>
      </c>
      <c r="D107" s="13">
        <v>20400</v>
      </c>
      <c r="E107" s="14" t="s">
        <v>120</v>
      </c>
      <c r="F107" s="15">
        <v>3.89</v>
      </c>
      <c r="G107" s="24"/>
      <c r="H107" s="15"/>
      <c r="I107" s="15">
        <f t="shared" si="2"/>
        <v>0</v>
      </c>
      <c r="J107" s="28" t="str">
        <f t="shared" si="3"/>
        <v>aguardando lançamento</v>
      </c>
    </row>
    <row r="108" spans="1:10" ht="48" x14ac:dyDescent="0.3">
      <c r="A108" s="13">
        <v>89</v>
      </c>
      <c r="B108" s="13">
        <v>200</v>
      </c>
      <c r="C108" s="13" t="s">
        <v>48</v>
      </c>
      <c r="D108" s="13">
        <v>20401</v>
      </c>
      <c r="E108" s="14" t="s">
        <v>121</v>
      </c>
      <c r="F108" s="15">
        <v>3.59</v>
      </c>
      <c r="G108" s="24"/>
      <c r="H108" s="15"/>
      <c r="I108" s="15">
        <f t="shared" si="2"/>
        <v>0</v>
      </c>
      <c r="J108" s="28" t="str">
        <f t="shared" si="3"/>
        <v>aguardando lançamento</v>
      </c>
    </row>
    <row r="109" spans="1:10" ht="84" x14ac:dyDescent="0.3">
      <c r="A109" s="13">
        <v>90</v>
      </c>
      <c r="B109" s="13">
        <v>20</v>
      </c>
      <c r="C109" s="13" t="s">
        <v>10</v>
      </c>
      <c r="D109" s="13">
        <v>21240</v>
      </c>
      <c r="E109" s="14" t="s">
        <v>122</v>
      </c>
      <c r="F109" s="15">
        <v>28.99</v>
      </c>
      <c r="G109" s="24"/>
      <c r="H109" s="15"/>
      <c r="I109" s="15">
        <f t="shared" si="2"/>
        <v>0</v>
      </c>
      <c r="J109" s="28" t="str">
        <f t="shared" si="3"/>
        <v>aguardando lançamento</v>
      </c>
    </row>
    <row r="110" spans="1:10" ht="120" x14ac:dyDescent="0.3">
      <c r="A110" s="13">
        <v>91</v>
      </c>
      <c r="B110" s="13">
        <v>10</v>
      </c>
      <c r="C110" s="13" t="s">
        <v>123</v>
      </c>
      <c r="D110" s="13">
        <v>22641</v>
      </c>
      <c r="E110" s="14" t="s">
        <v>124</v>
      </c>
      <c r="F110" s="15">
        <v>175.8</v>
      </c>
      <c r="G110" s="24"/>
      <c r="H110" s="15"/>
      <c r="I110" s="15">
        <f t="shared" si="2"/>
        <v>0</v>
      </c>
      <c r="J110" s="28" t="str">
        <f t="shared" si="3"/>
        <v>aguardando lançamento</v>
      </c>
    </row>
    <row r="111" spans="1:10" ht="24" x14ac:dyDescent="0.3">
      <c r="A111" s="13">
        <v>92</v>
      </c>
      <c r="B111" s="13">
        <v>50</v>
      </c>
      <c r="C111" s="13" t="s">
        <v>10</v>
      </c>
      <c r="D111" s="13">
        <v>20402</v>
      </c>
      <c r="E111" s="14" t="s">
        <v>125</v>
      </c>
      <c r="F111" s="15">
        <v>7.92</v>
      </c>
      <c r="G111" s="24"/>
      <c r="H111" s="15"/>
      <c r="I111" s="15">
        <f t="shared" si="2"/>
        <v>0</v>
      </c>
      <c r="J111" s="28" t="str">
        <f t="shared" si="3"/>
        <v>aguardando lançamento</v>
      </c>
    </row>
    <row r="112" spans="1:10" ht="48" x14ac:dyDescent="0.3">
      <c r="A112" s="13">
        <v>93</v>
      </c>
      <c r="B112" s="13">
        <v>100</v>
      </c>
      <c r="C112" s="13" t="s">
        <v>27</v>
      </c>
      <c r="D112" s="13">
        <v>3529</v>
      </c>
      <c r="E112" s="14" t="s">
        <v>126</v>
      </c>
      <c r="F112" s="15">
        <v>3.15</v>
      </c>
      <c r="G112" s="24"/>
      <c r="H112" s="15"/>
      <c r="I112" s="15">
        <f t="shared" si="2"/>
        <v>0</v>
      </c>
      <c r="J112" s="28" t="str">
        <f t="shared" si="3"/>
        <v>aguardando lançamento</v>
      </c>
    </row>
    <row r="113" spans="1:10" ht="60" x14ac:dyDescent="0.3">
      <c r="A113" s="13">
        <v>94</v>
      </c>
      <c r="B113" s="13">
        <v>300</v>
      </c>
      <c r="C113" s="13" t="s">
        <v>10</v>
      </c>
      <c r="D113" s="13">
        <v>20403</v>
      </c>
      <c r="E113" s="14" t="s">
        <v>127</v>
      </c>
      <c r="F113" s="15">
        <v>6.77</v>
      </c>
      <c r="G113" s="24"/>
      <c r="H113" s="15"/>
      <c r="I113" s="15">
        <f t="shared" si="2"/>
        <v>0</v>
      </c>
      <c r="J113" s="28" t="str">
        <f t="shared" si="3"/>
        <v>aguardando lançamento</v>
      </c>
    </row>
    <row r="114" spans="1:10" ht="36" x14ac:dyDescent="0.3">
      <c r="A114" s="17">
        <v>95</v>
      </c>
      <c r="B114" s="17">
        <v>150</v>
      </c>
      <c r="C114" s="17" t="s">
        <v>10</v>
      </c>
      <c r="D114" s="17">
        <v>3534</v>
      </c>
      <c r="E114" s="18" t="s">
        <v>128</v>
      </c>
      <c r="F114" s="19">
        <v>9.85</v>
      </c>
      <c r="G114" s="24"/>
      <c r="H114" s="19"/>
      <c r="I114" s="15">
        <f t="shared" si="2"/>
        <v>0</v>
      </c>
      <c r="J114" s="28" t="str">
        <f t="shared" si="3"/>
        <v>aguardando lançamento</v>
      </c>
    </row>
    <row r="115" spans="1:10" ht="36" x14ac:dyDescent="0.3">
      <c r="A115" s="13">
        <v>96</v>
      </c>
      <c r="B115" s="13">
        <v>150</v>
      </c>
      <c r="C115" s="13" t="s">
        <v>10</v>
      </c>
      <c r="D115" s="13">
        <v>3535</v>
      </c>
      <c r="E115" s="14" t="s">
        <v>129</v>
      </c>
      <c r="F115" s="15">
        <v>5.28</v>
      </c>
      <c r="G115" s="24"/>
      <c r="H115" s="15"/>
      <c r="I115" s="15">
        <f t="shared" si="2"/>
        <v>0</v>
      </c>
      <c r="J115" s="28" t="str">
        <f t="shared" si="3"/>
        <v>aguardando lançamento</v>
      </c>
    </row>
    <row r="116" spans="1:10" ht="24" x14ac:dyDescent="0.3">
      <c r="A116" s="13">
        <v>97</v>
      </c>
      <c r="B116" s="13">
        <v>500</v>
      </c>
      <c r="C116" s="13" t="s">
        <v>10</v>
      </c>
      <c r="D116" s="13">
        <v>20404</v>
      </c>
      <c r="E116" s="14" t="s">
        <v>130</v>
      </c>
      <c r="F116" s="15">
        <v>4.18</v>
      </c>
      <c r="G116" s="24"/>
      <c r="H116" s="15"/>
      <c r="I116" s="15">
        <f t="shared" si="2"/>
        <v>0</v>
      </c>
      <c r="J116" s="28" t="str">
        <f t="shared" si="3"/>
        <v>aguardando lançamento</v>
      </c>
    </row>
    <row r="117" spans="1:10" ht="48" x14ac:dyDescent="0.3">
      <c r="A117" s="13">
        <v>98</v>
      </c>
      <c r="B117" s="13">
        <v>550</v>
      </c>
      <c r="C117" s="13" t="s">
        <v>36</v>
      </c>
      <c r="D117" s="13">
        <v>19405</v>
      </c>
      <c r="E117" s="14" t="s">
        <v>131</v>
      </c>
      <c r="F117" s="15">
        <v>31</v>
      </c>
      <c r="G117" s="24"/>
      <c r="H117" s="15"/>
      <c r="I117" s="15">
        <f t="shared" si="2"/>
        <v>0</v>
      </c>
      <c r="J117" s="28" t="str">
        <f t="shared" si="3"/>
        <v>aguardando lançamento</v>
      </c>
    </row>
    <row r="118" spans="1:10" ht="48" x14ac:dyDescent="0.3">
      <c r="A118" s="29">
        <v>99</v>
      </c>
      <c r="B118" s="31">
        <v>6000</v>
      </c>
      <c r="C118" s="13" t="s">
        <v>27</v>
      </c>
      <c r="D118" s="13">
        <v>3542</v>
      </c>
      <c r="E118" s="14" t="s">
        <v>132</v>
      </c>
      <c r="F118" s="15">
        <v>4.8</v>
      </c>
      <c r="G118" s="24"/>
      <c r="H118" s="15"/>
      <c r="I118" s="15">
        <f t="shared" si="2"/>
        <v>0</v>
      </c>
      <c r="J118" s="28" t="str">
        <f t="shared" si="3"/>
        <v>aguardando lançamento</v>
      </c>
    </row>
    <row r="119" spans="1:10" ht="60" x14ac:dyDescent="0.3">
      <c r="A119" s="29">
        <v>100</v>
      </c>
      <c r="B119" s="13">
        <v>4000</v>
      </c>
      <c r="C119" s="31" t="s">
        <v>27</v>
      </c>
      <c r="D119" s="13">
        <v>24791</v>
      </c>
      <c r="E119" s="32" t="s">
        <v>311</v>
      </c>
      <c r="F119" s="30">
        <v>7.49</v>
      </c>
      <c r="G119" s="24"/>
      <c r="H119" s="15"/>
      <c r="I119" s="15">
        <f t="shared" si="2"/>
        <v>0</v>
      </c>
      <c r="J119" s="28" t="str">
        <f t="shared" si="3"/>
        <v>aguardando lançamento</v>
      </c>
    </row>
    <row r="120" spans="1:10" ht="48" x14ac:dyDescent="0.3">
      <c r="A120" s="29">
        <v>101</v>
      </c>
      <c r="B120" s="31">
        <v>550</v>
      </c>
      <c r="C120" s="13" t="s">
        <v>133</v>
      </c>
      <c r="D120" s="13">
        <v>3543</v>
      </c>
      <c r="E120" s="14" t="s">
        <v>134</v>
      </c>
      <c r="F120" s="30">
        <v>139.6</v>
      </c>
      <c r="G120" s="24"/>
      <c r="H120" s="15"/>
      <c r="I120" s="15">
        <f t="shared" si="2"/>
        <v>0</v>
      </c>
      <c r="J120" s="28" t="str">
        <f t="shared" si="3"/>
        <v>aguardando lançamento</v>
      </c>
    </row>
    <row r="121" spans="1:10" x14ac:dyDescent="0.3">
      <c r="A121" s="13">
        <v>102</v>
      </c>
      <c r="B121" s="13">
        <v>300</v>
      </c>
      <c r="C121" s="13" t="s">
        <v>135</v>
      </c>
      <c r="D121" s="13">
        <v>9012</v>
      </c>
      <c r="E121" s="14" t="s">
        <v>136</v>
      </c>
      <c r="F121" s="15">
        <v>4.18</v>
      </c>
      <c r="G121" s="24"/>
      <c r="H121" s="15"/>
      <c r="I121" s="15">
        <f t="shared" si="2"/>
        <v>0</v>
      </c>
      <c r="J121" s="28" t="str">
        <f t="shared" si="3"/>
        <v>aguardando lançamento</v>
      </c>
    </row>
    <row r="122" spans="1:10" ht="48" x14ac:dyDescent="0.3">
      <c r="A122" s="13">
        <v>103</v>
      </c>
      <c r="B122" s="13">
        <v>900</v>
      </c>
      <c r="C122" s="13" t="s">
        <v>10</v>
      </c>
      <c r="D122" s="13">
        <v>20405</v>
      </c>
      <c r="E122" s="14" t="s">
        <v>137</v>
      </c>
      <c r="F122" s="15">
        <v>3.55</v>
      </c>
      <c r="G122" s="24"/>
      <c r="H122" s="15"/>
      <c r="I122" s="15">
        <f t="shared" si="2"/>
        <v>0</v>
      </c>
      <c r="J122" s="28" t="str">
        <f t="shared" si="3"/>
        <v>aguardando lançamento</v>
      </c>
    </row>
    <row r="123" spans="1:10" ht="60" x14ac:dyDescent="0.3">
      <c r="A123" s="13">
        <v>104</v>
      </c>
      <c r="B123" s="16">
        <v>1200</v>
      </c>
      <c r="C123" s="13" t="s">
        <v>36</v>
      </c>
      <c r="D123" s="13">
        <v>3545</v>
      </c>
      <c r="E123" s="14" t="s">
        <v>138</v>
      </c>
      <c r="F123" s="15">
        <v>1.77</v>
      </c>
      <c r="G123" s="24"/>
      <c r="H123" s="15"/>
      <c r="I123" s="15">
        <f t="shared" si="2"/>
        <v>0</v>
      </c>
      <c r="J123" s="28" t="str">
        <f t="shared" si="3"/>
        <v>aguardando lançamento</v>
      </c>
    </row>
    <row r="124" spans="1:10" ht="36" x14ac:dyDescent="0.3">
      <c r="A124" s="13">
        <v>105</v>
      </c>
      <c r="B124" s="13">
        <v>5</v>
      </c>
      <c r="C124" s="13" t="s">
        <v>10</v>
      </c>
      <c r="D124" s="13">
        <v>22616</v>
      </c>
      <c r="E124" s="14" t="s">
        <v>139</v>
      </c>
      <c r="F124" s="15">
        <v>4.18</v>
      </c>
      <c r="G124" s="24"/>
      <c r="H124" s="15"/>
      <c r="I124" s="15">
        <f t="shared" si="2"/>
        <v>0</v>
      </c>
      <c r="J124" s="28" t="str">
        <f t="shared" si="3"/>
        <v>aguardando lançamento</v>
      </c>
    </row>
    <row r="125" spans="1:10" ht="120" x14ac:dyDescent="0.3">
      <c r="A125" s="13">
        <v>106</v>
      </c>
      <c r="B125" s="16">
        <v>2000</v>
      </c>
      <c r="C125" s="13" t="s">
        <v>10</v>
      </c>
      <c r="D125" s="13">
        <v>24792</v>
      </c>
      <c r="E125" s="14" t="s">
        <v>140</v>
      </c>
      <c r="F125" s="15">
        <v>6.96</v>
      </c>
      <c r="G125" s="24"/>
      <c r="H125" s="15"/>
      <c r="I125" s="15">
        <f t="shared" si="2"/>
        <v>0</v>
      </c>
      <c r="J125" s="28" t="str">
        <f t="shared" si="3"/>
        <v>aguardando lançamento</v>
      </c>
    </row>
    <row r="126" spans="1:10" ht="45.6" customHeight="1" x14ac:dyDescent="0.3">
      <c r="A126" s="13">
        <v>107</v>
      </c>
      <c r="B126" s="13">
        <v>60</v>
      </c>
      <c r="C126" s="13" t="s">
        <v>10</v>
      </c>
      <c r="D126" s="13">
        <v>22618</v>
      </c>
      <c r="E126" s="14" t="s">
        <v>141</v>
      </c>
      <c r="F126" s="15">
        <v>6.63</v>
      </c>
      <c r="G126" s="24"/>
      <c r="H126" s="15"/>
      <c r="I126" s="15">
        <f t="shared" si="2"/>
        <v>0</v>
      </c>
      <c r="J126" s="28" t="str">
        <f t="shared" si="3"/>
        <v>aguardando lançamento</v>
      </c>
    </row>
    <row r="127" spans="1:10" ht="36" x14ac:dyDescent="0.3">
      <c r="A127" s="13">
        <v>108</v>
      </c>
      <c r="B127" s="13">
        <v>80</v>
      </c>
      <c r="C127" s="13" t="s">
        <v>27</v>
      </c>
      <c r="D127" s="13">
        <v>3555</v>
      </c>
      <c r="E127" s="14" t="s">
        <v>142</v>
      </c>
      <c r="F127" s="15">
        <v>3.15</v>
      </c>
      <c r="G127" s="24"/>
      <c r="H127" s="15"/>
      <c r="I127" s="15">
        <f t="shared" si="2"/>
        <v>0</v>
      </c>
      <c r="J127" s="28" t="str">
        <f t="shared" si="3"/>
        <v>aguardando lançamento</v>
      </c>
    </row>
    <row r="128" spans="1:10" ht="24" x14ac:dyDescent="0.3">
      <c r="A128" s="13">
        <v>109</v>
      </c>
      <c r="B128" s="13">
        <v>80</v>
      </c>
      <c r="C128" s="13" t="s">
        <v>27</v>
      </c>
      <c r="D128" s="13">
        <v>2203</v>
      </c>
      <c r="E128" s="14" t="s">
        <v>143</v>
      </c>
      <c r="F128" s="15">
        <v>3.84</v>
      </c>
      <c r="G128" s="24"/>
      <c r="H128" s="15"/>
      <c r="I128" s="15">
        <f t="shared" si="2"/>
        <v>0</v>
      </c>
      <c r="J128" s="28" t="str">
        <f t="shared" si="3"/>
        <v>aguardando lançamento</v>
      </c>
    </row>
    <row r="129" spans="1:10" ht="144" x14ac:dyDescent="0.3">
      <c r="A129" s="17">
        <v>110</v>
      </c>
      <c r="B129" s="17">
        <v>300</v>
      </c>
      <c r="C129" s="17" t="s">
        <v>10</v>
      </c>
      <c r="D129" s="17">
        <v>7875</v>
      </c>
      <c r="E129" s="18" t="s">
        <v>144</v>
      </c>
      <c r="F129" s="19">
        <v>39</v>
      </c>
      <c r="G129" s="24"/>
      <c r="H129" s="19"/>
      <c r="I129" s="15">
        <f t="shared" si="2"/>
        <v>0</v>
      </c>
      <c r="J129" s="28" t="str">
        <f t="shared" si="3"/>
        <v>aguardando lançamento</v>
      </c>
    </row>
    <row r="130" spans="1:10" ht="36" x14ac:dyDescent="0.3">
      <c r="A130" s="13">
        <v>111</v>
      </c>
      <c r="B130" s="13">
        <v>30</v>
      </c>
      <c r="C130" s="13" t="s">
        <v>10</v>
      </c>
      <c r="D130" s="13">
        <v>20406</v>
      </c>
      <c r="E130" s="14" t="s">
        <v>145</v>
      </c>
      <c r="F130" s="15">
        <v>18.7</v>
      </c>
      <c r="G130" s="24"/>
      <c r="H130" s="15"/>
      <c r="I130" s="15">
        <f t="shared" si="2"/>
        <v>0</v>
      </c>
      <c r="J130" s="28" t="str">
        <f t="shared" si="3"/>
        <v>aguardando lançamento</v>
      </c>
    </row>
    <row r="131" spans="1:10" ht="24" x14ac:dyDescent="0.3">
      <c r="A131" s="13">
        <v>112</v>
      </c>
      <c r="B131" s="13">
        <v>20</v>
      </c>
      <c r="C131" s="13" t="s">
        <v>10</v>
      </c>
      <c r="D131" s="13">
        <v>22642</v>
      </c>
      <c r="E131" s="14" t="s">
        <v>146</v>
      </c>
      <c r="F131" s="15">
        <v>29.15</v>
      </c>
      <c r="G131" s="24"/>
      <c r="H131" s="15"/>
      <c r="I131" s="15">
        <f t="shared" si="2"/>
        <v>0</v>
      </c>
      <c r="J131" s="28" t="str">
        <f t="shared" si="3"/>
        <v>aguardando lançamento</v>
      </c>
    </row>
    <row r="132" spans="1:10" ht="48" x14ac:dyDescent="0.3">
      <c r="A132" s="13">
        <v>113</v>
      </c>
      <c r="B132" s="13">
        <v>5</v>
      </c>
      <c r="C132" s="13" t="s">
        <v>10</v>
      </c>
      <c r="D132" s="13">
        <v>17458</v>
      </c>
      <c r="E132" s="14" t="s">
        <v>147</v>
      </c>
      <c r="F132" s="15">
        <v>9.7200000000000006</v>
      </c>
      <c r="G132" s="24"/>
      <c r="H132" s="15"/>
      <c r="I132" s="15">
        <f t="shared" si="2"/>
        <v>0</v>
      </c>
      <c r="J132" s="28" t="str">
        <f t="shared" si="3"/>
        <v>aguardando lançamento</v>
      </c>
    </row>
    <row r="133" spans="1:10" ht="60" x14ac:dyDescent="0.3">
      <c r="A133" s="13">
        <v>114</v>
      </c>
      <c r="B133" s="13">
        <v>120</v>
      </c>
      <c r="C133" s="13" t="s">
        <v>10</v>
      </c>
      <c r="D133" s="13">
        <v>20407</v>
      </c>
      <c r="E133" s="14" t="s">
        <v>148</v>
      </c>
      <c r="F133" s="15">
        <v>9.65</v>
      </c>
      <c r="G133" s="24"/>
      <c r="H133" s="15"/>
      <c r="I133" s="15">
        <f t="shared" si="2"/>
        <v>0</v>
      </c>
      <c r="J133" s="28" t="str">
        <f t="shared" si="3"/>
        <v>aguardando lançamento</v>
      </c>
    </row>
    <row r="134" spans="1:10" ht="72" x14ac:dyDescent="0.3">
      <c r="A134" s="13">
        <v>115</v>
      </c>
      <c r="B134" s="13">
        <v>85</v>
      </c>
      <c r="C134" s="13" t="s">
        <v>10</v>
      </c>
      <c r="D134" s="13">
        <v>20408</v>
      </c>
      <c r="E134" s="14" t="s">
        <v>149</v>
      </c>
      <c r="F134" s="15">
        <v>9.4</v>
      </c>
      <c r="G134" s="24"/>
      <c r="H134" s="15"/>
      <c r="I134" s="15">
        <f t="shared" si="2"/>
        <v>0</v>
      </c>
      <c r="J134" s="28" t="str">
        <f t="shared" si="3"/>
        <v>aguardando lançamento</v>
      </c>
    </row>
    <row r="135" spans="1:10" ht="60" x14ac:dyDescent="0.3">
      <c r="A135" s="13">
        <v>116</v>
      </c>
      <c r="B135" s="13">
        <v>100</v>
      </c>
      <c r="C135" s="13" t="s">
        <v>10</v>
      </c>
      <c r="D135" s="13">
        <v>20409</v>
      </c>
      <c r="E135" s="14" t="s">
        <v>150</v>
      </c>
      <c r="F135" s="15">
        <v>14.32</v>
      </c>
      <c r="G135" s="24"/>
      <c r="H135" s="15"/>
      <c r="I135" s="15">
        <f t="shared" si="2"/>
        <v>0</v>
      </c>
      <c r="J135" s="28" t="str">
        <f t="shared" si="3"/>
        <v>aguardando lançamento</v>
      </c>
    </row>
    <row r="136" spans="1:10" ht="60" x14ac:dyDescent="0.3">
      <c r="A136" s="13">
        <v>117</v>
      </c>
      <c r="B136" s="13">
        <v>200</v>
      </c>
      <c r="C136" s="13" t="s">
        <v>10</v>
      </c>
      <c r="D136" s="13">
        <v>20410</v>
      </c>
      <c r="E136" s="14" t="s">
        <v>151</v>
      </c>
      <c r="F136" s="15">
        <v>8.5399999999999991</v>
      </c>
      <c r="G136" s="24"/>
      <c r="H136" s="15"/>
      <c r="I136" s="15">
        <f t="shared" si="2"/>
        <v>0</v>
      </c>
      <c r="J136" s="28" t="str">
        <f t="shared" si="3"/>
        <v>aguardando lançamento</v>
      </c>
    </row>
    <row r="137" spans="1:10" ht="72" customHeight="1" x14ac:dyDescent="0.3">
      <c r="A137" s="13">
        <v>118</v>
      </c>
      <c r="B137" s="13">
        <v>70</v>
      </c>
      <c r="C137" s="13" t="s">
        <v>10</v>
      </c>
      <c r="D137" s="13">
        <v>2879</v>
      </c>
      <c r="E137" s="14" t="s">
        <v>152</v>
      </c>
      <c r="F137" s="15">
        <v>11.82</v>
      </c>
      <c r="G137" s="24"/>
      <c r="H137" s="15"/>
      <c r="I137" s="15">
        <f t="shared" si="2"/>
        <v>0</v>
      </c>
      <c r="J137" s="28" t="str">
        <f t="shared" si="3"/>
        <v>aguardando lançamento</v>
      </c>
    </row>
    <row r="138" spans="1:10" ht="72" x14ac:dyDescent="0.3">
      <c r="A138" s="13">
        <v>119</v>
      </c>
      <c r="B138" s="13">
        <v>250</v>
      </c>
      <c r="C138" s="13" t="s">
        <v>27</v>
      </c>
      <c r="D138" s="13">
        <v>20411</v>
      </c>
      <c r="E138" s="14" t="s">
        <v>153</v>
      </c>
      <c r="F138" s="15">
        <v>7</v>
      </c>
      <c r="G138" s="24"/>
      <c r="H138" s="15"/>
      <c r="I138" s="15">
        <f t="shared" si="2"/>
        <v>0</v>
      </c>
      <c r="J138" s="28" t="str">
        <f t="shared" si="3"/>
        <v>aguardando lançamento</v>
      </c>
    </row>
    <row r="139" spans="1:10" ht="84" x14ac:dyDescent="0.3">
      <c r="A139" s="17">
        <v>120</v>
      </c>
      <c r="B139" s="17">
        <v>900</v>
      </c>
      <c r="C139" s="17" t="s">
        <v>36</v>
      </c>
      <c r="D139" s="17">
        <v>20412</v>
      </c>
      <c r="E139" s="18" t="s">
        <v>154</v>
      </c>
      <c r="F139" s="19">
        <v>10.24</v>
      </c>
      <c r="G139" s="24"/>
      <c r="H139" s="19"/>
      <c r="I139" s="15">
        <f t="shared" si="2"/>
        <v>0</v>
      </c>
      <c r="J139" s="28" t="str">
        <f t="shared" si="3"/>
        <v>aguardando lançamento</v>
      </c>
    </row>
    <row r="140" spans="1:10" ht="84" x14ac:dyDescent="0.3">
      <c r="A140" s="13">
        <v>121</v>
      </c>
      <c r="B140" s="13">
        <v>900</v>
      </c>
      <c r="C140" s="13" t="s">
        <v>36</v>
      </c>
      <c r="D140" s="13">
        <v>20413</v>
      </c>
      <c r="E140" s="14" t="s">
        <v>155</v>
      </c>
      <c r="F140" s="15">
        <v>18.899999999999999</v>
      </c>
      <c r="G140" s="24"/>
      <c r="H140" s="15"/>
      <c r="I140" s="15">
        <f t="shared" si="2"/>
        <v>0</v>
      </c>
      <c r="J140" s="28" t="str">
        <f t="shared" si="3"/>
        <v>aguardando lançamento</v>
      </c>
    </row>
    <row r="141" spans="1:10" ht="84" x14ac:dyDescent="0.3">
      <c r="A141" s="13">
        <v>122</v>
      </c>
      <c r="B141" s="13">
        <v>210</v>
      </c>
      <c r="C141" s="13" t="s">
        <v>27</v>
      </c>
      <c r="D141" s="13">
        <v>20414</v>
      </c>
      <c r="E141" s="14" t="s">
        <v>156</v>
      </c>
      <c r="F141" s="15">
        <v>48</v>
      </c>
      <c r="G141" s="24"/>
      <c r="H141" s="15"/>
      <c r="I141" s="15">
        <f t="shared" si="2"/>
        <v>0</v>
      </c>
      <c r="J141" s="28" t="str">
        <f t="shared" si="3"/>
        <v>aguardando lançamento</v>
      </c>
    </row>
    <row r="142" spans="1:10" ht="39" customHeight="1" x14ac:dyDescent="0.3">
      <c r="A142" s="13">
        <v>123</v>
      </c>
      <c r="B142" s="13">
        <v>400</v>
      </c>
      <c r="C142" s="13" t="s">
        <v>10</v>
      </c>
      <c r="D142" s="13">
        <v>20415</v>
      </c>
      <c r="E142" s="14" t="s">
        <v>157</v>
      </c>
      <c r="F142" s="15">
        <v>4.6900000000000004</v>
      </c>
      <c r="G142" s="24"/>
      <c r="H142" s="15"/>
      <c r="I142" s="15">
        <f t="shared" si="2"/>
        <v>0</v>
      </c>
      <c r="J142" s="28" t="str">
        <f t="shared" si="3"/>
        <v>aguardando lançamento</v>
      </c>
    </row>
    <row r="143" spans="1:10" ht="42.6" customHeight="1" x14ac:dyDescent="0.3">
      <c r="A143" s="13">
        <v>124</v>
      </c>
      <c r="B143" s="13">
        <v>300</v>
      </c>
      <c r="C143" s="13" t="s">
        <v>10</v>
      </c>
      <c r="D143" s="13">
        <v>11111</v>
      </c>
      <c r="E143" s="14" t="s">
        <v>158</v>
      </c>
      <c r="F143" s="15">
        <v>5</v>
      </c>
      <c r="G143" s="24"/>
      <c r="H143" s="15"/>
      <c r="I143" s="15">
        <f t="shared" si="2"/>
        <v>0</v>
      </c>
      <c r="J143" s="28" t="str">
        <f t="shared" si="3"/>
        <v>aguardando lançamento</v>
      </c>
    </row>
    <row r="144" spans="1:10" ht="72" x14ac:dyDescent="0.3">
      <c r="A144" s="13">
        <v>125</v>
      </c>
      <c r="B144" s="13">
        <v>600</v>
      </c>
      <c r="C144" s="13" t="s">
        <v>31</v>
      </c>
      <c r="D144" s="13">
        <v>20416</v>
      </c>
      <c r="E144" s="14" t="s">
        <v>159</v>
      </c>
      <c r="F144" s="15">
        <v>9.74</v>
      </c>
      <c r="G144" s="24"/>
      <c r="H144" s="15"/>
      <c r="I144" s="15">
        <f t="shared" si="2"/>
        <v>0</v>
      </c>
      <c r="J144" s="28" t="str">
        <f t="shared" si="3"/>
        <v>aguardando lançamento</v>
      </c>
    </row>
    <row r="145" spans="1:10" ht="72" x14ac:dyDescent="0.3">
      <c r="A145" s="13">
        <v>126</v>
      </c>
      <c r="B145" s="13">
        <v>600</v>
      </c>
      <c r="C145" s="13" t="s">
        <v>10</v>
      </c>
      <c r="D145" s="13">
        <v>3587</v>
      </c>
      <c r="E145" s="14" t="s">
        <v>160</v>
      </c>
      <c r="F145" s="15">
        <v>8.65</v>
      </c>
      <c r="G145" s="24"/>
      <c r="H145" s="15"/>
      <c r="I145" s="15">
        <f t="shared" si="2"/>
        <v>0</v>
      </c>
      <c r="J145" s="28" t="str">
        <f t="shared" si="3"/>
        <v>aguardando lançamento</v>
      </c>
    </row>
    <row r="146" spans="1:10" ht="60" x14ac:dyDescent="0.3">
      <c r="A146" s="13">
        <v>127</v>
      </c>
      <c r="B146" s="13">
        <v>260</v>
      </c>
      <c r="C146" s="13" t="s">
        <v>27</v>
      </c>
      <c r="D146" s="13">
        <v>3568</v>
      </c>
      <c r="E146" s="14" t="s">
        <v>161</v>
      </c>
      <c r="F146" s="15">
        <v>9.02</v>
      </c>
      <c r="G146" s="24"/>
      <c r="H146" s="15"/>
      <c r="I146" s="15">
        <f t="shared" si="2"/>
        <v>0</v>
      </c>
      <c r="J146" s="28" t="str">
        <f t="shared" si="3"/>
        <v>aguardando lançamento</v>
      </c>
    </row>
    <row r="147" spans="1:10" ht="60" x14ac:dyDescent="0.3">
      <c r="A147" s="13">
        <v>128</v>
      </c>
      <c r="B147" s="13">
        <v>400</v>
      </c>
      <c r="C147" s="13" t="s">
        <v>27</v>
      </c>
      <c r="D147" s="13">
        <v>3569</v>
      </c>
      <c r="E147" s="14" t="s">
        <v>162</v>
      </c>
      <c r="F147" s="15">
        <v>9.0399999999999991</v>
      </c>
      <c r="G147" s="24"/>
      <c r="H147" s="15"/>
      <c r="I147" s="15">
        <f t="shared" si="2"/>
        <v>0</v>
      </c>
      <c r="J147" s="28" t="str">
        <f t="shared" si="3"/>
        <v>aguardando lançamento</v>
      </c>
    </row>
    <row r="148" spans="1:10" ht="60" x14ac:dyDescent="0.3">
      <c r="A148" s="13">
        <v>129</v>
      </c>
      <c r="B148" s="13">
        <v>480</v>
      </c>
      <c r="C148" s="13" t="s">
        <v>27</v>
      </c>
      <c r="D148" s="13">
        <v>3570</v>
      </c>
      <c r="E148" s="14" t="s">
        <v>163</v>
      </c>
      <c r="F148" s="15">
        <v>9</v>
      </c>
      <c r="G148" s="24"/>
      <c r="H148" s="15"/>
      <c r="I148" s="15">
        <f t="shared" si="2"/>
        <v>0</v>
      </c>
      <c r="J148" s="28" t="str">
        <f t="shared" si="3"/>
        <v>aguardando lançamento</v>
      </c>
    </row>
    <row r="149" spans="1:10" ht="60" x14ac:dyDescent="0.3">
      <c r="A149" s="13">
        <v>130</v>
      </c>
      <c r="B149" s="13">
        <v>720</v>
      </c>
      <c r="C149" s="13" t="s">
        <v>27</v>
      </c>
      <c r="D149" s="13">
        <v>3574</v>
      </c>
      <c r="E149" s="14" t="s">
        <v>164</v>
      </c>
      <c r="F149" s="15">
        <v>8.8000000000000007</v>
      </c>
      <c r="G149" s="24"/>
      <c r="H149" s="15"/>
      <c r="I149" s="15">
        <f t="shared" si="2"/>
        <v>0</v>
      </c>
      <c r="J149" s="28" t="str">
        <f t="shared" ref="J149:J212" si="4">_xlfn.IFS(H149="","aguardando lançamento",H149&lt;=F149,"correto", H149&gt;F149, "acima máximo")</f>
        <v>aguardando lançamento</v>
      </c>
    </row>
    <row r="150" spans="1:10" ht="60" x14ac:dyDescent="0.3">
      <c r="A150" s="13">
        <v>131</v>
      </c>
      <c r="B150" s="16">
        <v>1140</v>
      </c>
      <c r="C150" s="13" t="s">
        <v>10</v>
      </c>
      <c r="D150" s="13">
        <v>20417</v>
      </c>
      <c r="E150" s="14" t="s">
        <v>165</v>
      </c>
      <c r="F150" s="15">
        <v>3.6</v>
      </c>
      <c r="G150" s="24"/>
      <c r="H150" s="15"/>
      <c r="I150" s="15">
        <f t="shared" si="2"/>
        <v>0</v>
      </c>
      <c r="J150" s="28" t="str">
        <f t="shared" si="4"/>
        <v>aguardando lançamento</v>
      </c>
    </row>
    <row r="151" spans="1:10" ht="42.6" customHeight="1" x14ac:dyDescent="0.3">
      <c r="A151" s="17">
        <v>132</v>
      </c>
      <c r="B151" s="17">
        <v>100</v>
      </c>
      <c r="C151" s="17" t="s">
        <v>10</v>
      </c>
      <c r="D151" s="17">
        <v>3576</v>
      </c>
      <c r="E151" s="18" t="s">
        <v>166</v>
      </c>
      <c r="F151" s="19">
        <v>9.64</v>
      </c>
      <c r="G151" s="24"/>
      <c r="H151" s="19"/>
      <c r="I151" s="15">
        <f t="shared" si="2"/>
        <v>0</v>
      </c>
      <c r="J151" s="28" t="str">
        <f t="shared" si="4"/>
        <v>aguardando lançamento</v>
      </c>
    </row>
    <row r="152" spans="1:10" ht="24" x14ac:dyDescent="0.3">
      <c r="A152" s="13">
        <v>133</v>
      </c>
      <c r="B152" s="13">
        <v>180</v>
      </c>
      <c r="C152" s="13" t="s">
        <v>10</v>
      </c>
      <c r="D152" s="13">
        <v>20418</v>
      </c>
      <c r="E152" s="14" t="s">
        <v>167</v>
      </c>
      <c r="F152" s="15">
        <v>8.99</v>
      </c>
      <c r="G152" s="24"/>
      <c r="H152" s="15"/>
      <c r="I152" s="15">
        <f t="shared" si="2"/>
        <v>0</v>
      </c>
      <c r="J152" s="28" t="str">
        <f t="shared" si="4"/>
        <v>aguardando lançamento</v>
      </c>
    </row>
    <row r="153" spans="1:10" ht="48" x14ac:dyDescent="0.3">
      <c r="A153" s="13">
        <v>134</v>
      </c>
      <c r="B153" s="16">
        <v>2200</v>
      </c>
      <c r="C153" s="13" t="s">
        <v>27</v>
      </c>
      <c r="D153" s="13">
        <v>20419</v>
      </c>
      <c r="E153" s="14" t="s">
        <v>168</v>
      </c>
      <c r="F153" s="15">
        <v>9</v>
      </c>
      <c r="G153" s="24"/>
      <c r="H153" s="15"/>
      <c r="I153" s="15">
        <f t="shared" si="2"/>
        <v>0</v>
      </c>
      <c r="J153" s="28" t="str">
        <f t="shared" si="4"/>
        <v>aguardando lançamento</v>
      </c>
    </row>
    <row r="154" spans="1:10" ht="60" x14ac:dyDescent="0.3">
      <c r="A154" s="13">
        <v>135</v>
      </c>
      <c r="B154" s="13">
        <v>300</v>
      </c>
      <c r="C154" s="13" t="s">
        <v>27</v>
      </c>
      <c r="D154" s="13">
        <v>23632</v>
      </c>
      <c r="E154" s="14" t="s">
        <v>169</v>
      </c>
      <c r="F154" s="15">
        <v>9.9600000000000009</v>
      </c>
      <c r="G154" s="24"/>
      <c r="H154" s="15"/>
      <c r="I154" s="15">
        <f t="shared" si="2"/>
        <v>0</v>
      </c>
      <c r="J154" s="28" t="str">
        <f t="shared" si="4"/>
        <v>aguardando lançamento</v>
      </c>
    </row>
    <row r="155" spans="1:10" ht="96" x14ac:dyDescent="0.3">
      <c r="A155" s="13">
        <v>136</v>
      </c>
      <c r="B155" s="13">
        <v>10</v>
      </c>
      <c r="C155" s="13" t="s">
        <v>10</v>
      </c>
      <c r="D155" s="13">
        <v>24876</v>
      </c>
      <c r="E155" s="14" t="s">
        <v>170</v>
      </c>
      <c r="F155" s="15">
        <v>37.46</v>
      </c>
      <c r="G155" s="24"/>
      <c r="H155" s="15"/>
      <c r="I155" s="15">
        <f t="shared" si="2"/>
        <v>0</v>
      </c>
      <c r="J155" s="28" t="str">
        <f t="shared" si="4"/>
        <v>aguardando lançamento</v>
      </c>
    </row>
    <row r="156" spans="1:10" ht="108" x14ac:dyDescent="0.3">
      <c r="A156" s="13">
        <v>137</v>
      </c>
      <c r="B156" s="13">
        <v>10</v>
      </c>
      <c r="C156" s="13" t="s">
        <v>10</v>
      </c>
      <c r="D156" s="13">
        <v>24877</v>
      </c>
      <c r="E156" s="14" t="s">
        <v>171</v>
      </c>
      <c r="F156" s="15">
        <v>68.5</v>
      </c>
      <c r="G156" s="24"/>
      <c r="H156" s="15"/>
      <c r="I156" s="15">
        <f t="shared" si="2"/>
        <v>0</v>
      </c>
      <c r="J156" s="28" t="str">
        <f t="shared" si="4"/>
        <v>aguardando lançamento</v>
      </c>
    </row>
    <row r="157" spans="1:10" ht="60" x14ac:dyDescent="0.3">
      <c r="A157" s="13">
        <v>138</v>
      </c>
      <c r="B157" s="13">
        <v>150</v>
      </c>
      <c r="C157" s="13" t="s">
        <v>10</v>
      </c>
      <c r="D157" s="13">
        <v>20420</v>
      </c>
      <c r="E157" s="14" t="s">
        <v>172</v>
      </c>
      <c r="F157" s="15">
        <v>26.95</v>
      </c>
      <c r="G157" s="24"/>
      <c r="H157" s="15"/>
      <c r="I157" s="15">
        <f t="shared" si="2"/>
        <v>0</v>
      </c>
      <c r="J157" s="28" t="str">
        <f t="shared" si="4"/>
        <v>aguardando lançamento</v>
      </c>
    </row>
    <row r="158" spans="1:10" ht="36" x14ac:dyDescent="0.3">
      <c r="A158" s="13">
        <v>139</v>
      </c>
      <c r="B158" s="13">
        <v>80</v>
      </c>
      <c r="C158" s="13" t="s">
        <v>10</v>
      </c>
      <c r="D158" s="13">
        <v>3383</v>
      </c>
      <c r="E158" s="14" t="s">
        <v>173</v>
      </c>
      <c r="F158" s="15">
        <v>7.95</v>
      </c>
      <c r="G158" s="24"/>
      <c r="H158" s="15"/>
      <c r="I158" s="15">
        <f t="shared" si="2"/>
        <v>0</v>
      </c>
      <c r="J158" s="28" t="str">
        <f t="shared" si="4"/>
        <v>aguardando lançamento</v>
      </c>
    </row>
    <row r="159" spans="1:10" ht="96" x14ac:dyDescent="0.3">
      <c r="A159" s="13">
        <v>140</v>
      </c>
      <c r="B159" s="13">
        <v>210</v>
      </c>
      <c r="C159" s="13" t="s">
        <v>10</v>
      </c>
      <c r="D159" s="13">
        <v>20421</v>
      </c>
      <c r="E159" s="14" t="s">
        <v>174</v>
      </c>
      <c r="F159" s="15">
        <v>8.84</v>
      </c>
      <c r="G159" s="24"/>
      <c r="H159" s="15"/>
      <c r="I159" s="15">
        <f t="shared" si="2"/>
        <v>0</v>
      </c>
      <c r="J159" s="28" t="str">
        <f t="shared" si="4"/>
        <v>aguardando lançamento</v>
      </c>
    </row>
    <row r="160" spans="1:10" ht="24" x14ac:dyDescent="0.3">
      <c r="A160" s="13">
        <v>141</v>
      </c>
      <c r="B160" s="13">
        <v>10</v>
      </c>
      <c r="C160" s="13" t="s">
        <v>10</v>
      </c>
      <c r="D160" s="13">
        <v>6428</v>
      </c>
      <c r="E160" s="14" t="s">
        <v>175</v>
      </c>
      <c r="F160" s="15">
        <v>4.99</v>
      </c>
      <c r="G160" s="24"/>
      <c r="H160" s="15"/>
      <c r="I160" s="15">
        <f t="shared" si="2"/>
        <v>0</v>
      </c>
      <c r="J160" s="28" t="str">
        <f t="shared" si="4"/>
        <v>aguardando lançamento</v>
      </c>
    </row>
    <row r="161" spans="1:10" ht="48" x14ac:dyDescent="0.3">
      <c r="A161" s="17">
        <v>142</v>
      </c>
      <c r="B161" s="17">
        <v>20</v>
      </c>
      <c r="C161" s="17" t="s">
        <v>10</v>
      </c>
      <c r="D161" s="17">
        <v>3415</v>
      </c>
      <c r="E161" s="18" t="s">
        <v>176</v>
      </c>
      <c r="F161" s="19">
        <v>8.2899999999999991</v>
      </c>
      <c r="G161" s="24"/>
      <c r="H161" s="19"/>
      <c r="I161" s="15">
        <f t="shared" si="2"/>
        <v>0</v>
      </c>
      <c r="J161" s="28" t="str">
        <f t="shared" si="4"/>
        <v>aguardando lançamento</v>
      </c>
    </row>
    <row r="162" spans="1:10" ht="84" x14ac:dyDescent="0.3">
      <c r="A162" s="13">
        <v>143</v>
      </c>
      <c r="B162" s="13">
        <v>5</v>
      </c>
      <c r="C162" s="13" t="s">
        <v>10</v>
      </c>
      <c r="D162" s="13">
        <v>24793</v>
      </c>
      <c r="E162" s="14" t="s">
        <v>177</v>
      </c>
      <c r="F162" s="15">
        <v>24.51</v>
      </c>
      <c r="G162" s="24"/>
      <c r="H162" s="15"/>
      <c r="I162" s="15">
        <f t="shared" si="2"/>
        <v>0</v>
      </c>
      <c r="J162" s="28" t="str">
        <f t="shared" si="4"/>
        <v>aguardando lançamento</v>
      </c>
    </row>
    <row r="163" spans="1:10" ht="36" x14ac:dyDescent="0.3">
      <c r="A163" s="13">
        <v>144</v>
      </c>
      <c r="B163" s="13">
        <v>30</v>
      </c>
      <c r="C163" s="13" t="s">
        <v>10</v>
      </c>
      <c r="D163" s="13">
        <v>20422</v>
      </c>
      <c r="E163" s="14" t="s">
        <v>178</v>
      </c>
      <c r="F163" s="15">
        <v>20</v>
      </c>
      <c r="G163" s="24"/>
      <c r="H163" s="15"/>
      <c r="I163" s="15">
        <f t="shared" si="2"/>
        <v>0</v>
      </c>
      <c r="J163" s="28" t="str">
        <f t="shared" si="4"/>
        <v>aguardando lançamento</v>
      </c>
    </row>
    <row r="164" spans="1:10" ht="36" x14ac:dyDescent="0.3">
      <c r="A164" s="13">
        <v>145</v>
      </c>
      <c r="B164" s="13">
        <v>30</v>
      </c>
      <c r="C164" s="13" t="s">
        <v>10</v>
      </c>
      <c r="D164" s="13">
        <v>20423</v>
      </c>
      <c r="E164" s="14" t="s">
        <v>179</v>
      </c>
      <c r="F164" s="15">
        <v>37.49</v>
      </c>
      <c r="G164" s="24"/>
      <c r="H164" s="15"/>
      <c r="I164" s="15">
        <f t="shared" si="2"/>
        <v>0</v>
      </c>
      <c r="J164" s="28" t="str">
        <f t="shared" si="4"/>
        <v>aguardando lançamento</v>
      </c>
    </row>
    <row r="165" spans="1:10" ht="36" x14ac:dyDescent="0.3">
      <c r="A165" s="13">
        <v>146</v>
      </c>
      <c r="B165" s="13">
        <v>30</v>
      </c>
      <c r="C165" s="13" t="s">
        <v>10</v>
      </c>
      <c r="D165" s="13">
        <v>20424</v>
      </c>
      <c r="E165" s="14" t="s">
        <v>180</v>
      </c>
      <c r="F165" s="15">
        <v>11.49</v>
      </c>
      <c r="G165" s="24"/>
      <c r="H165" s="15"/>
      <c r="I165" s="15">
        <f t="shared" si="2"/>
        <v>0</v>
      </c>
      <c r="J165" s="28" t="str">
        <f t="shared" si="4"/>
        <v>aguardando lançamento</v>
      </c>
    </row>
    <row r="166" spans="1:10" ht="36" x14ac:dyDescent="0.3">
      <c r="A166" s="13">
        <v>147</v>
      </c>
      <c r="B166" s="13">
        <v>30</v>
      </c>
      <c r="C166" s="13" t="s">
        <v>10</v>
      </c>
      <c r="D166" s="13">
        <v>20425</v>
      </c>
      <c r="E166" s="14" t="s">
        <v>181</v>
      </c>
      <c r="F166" s="15">
        <v>33.9</v>
      </c>
      <c r="G166" s="24"/>
      <c r="H166" s="15"/>
      <c r="I166" s="15">
        <f t="shared" si="2"/>
        <v>0</v>
      </c>
      <c r="J166" s="28" t="str">
        <f t="shared" si="4"/>
        <v>aguardando lançamento</v>
      </c>
    </row>
    <row r="167" spans="1:10" ht="36" x14ac:dyDescent="0.3">
      <c r="A167" s="13">
        <v>148</v>
      </c>
      <c r="B167" s="13">
        <v>20</v>
      </c>
      <c r="C167" s="13" t="s">
        <v>10</v>
      </c>
      <c r="D167" s="13">
        <v>20426</v>
      </c>
      <c r="E167" s="14" t="s">
        <v>182</v>
      </c>
      <c r="F167" s="15">
        <v>27</v>
      </c>
      <c r="G167" s="24"/>
      <c r="H167" s="15"/>
      <c r="I167" s="15">
        <f t="shared" si="2"/>
        <v>0</v>
      </c>
      <c r="J167" s="28" t="str">
        <f t="shared" si="4"/>
        <v>aguardando lançamento</v>
      </c>
    </row>
    <row r="168" spans="1:10" ht="48" x14ac:dyDescent="0.3">
      <c r="A168" s="13">
        <v>149</v>
      </c>
      <c r="B168" s="13">
        <v>80</v>
      </c>
      <c r="C168" s="13" t="s">
        <v>10</v>
      </c>
      <c r="D168" s="13">
        <v>20427</v>
      </c>
      <c r="E168" s="14" t="s">
        <v>183</v>
      </c>
      <c r="F168" s="15">
        <v>52.9</v>
      </c>
      <c r="G168" s="24"/>
      <c r="H168" s="15"/>
      <c r="I168" s="15">
        <f t="shared" si="2"/>
        <v>0</v>
      </c>
      <c r="J168" s="28" t="str">
        <f t="shared" si="4"/>
        <v>aguardando lançamento</v>
      </c>
    </row>
    <row r="169" spans="1:10" ht="26.4" customHeight="1" x14ac:dyDescent="0.3">
      <c r="A169" s="13">
        <v>150</v>
      </c>
      <c r="B169" s="13">
        <v>10</v>
      </c>
      <c r="C169" s="13" t="s">
        <v>10</v>
      </c>
      <c r="D169" s="13">
        <v>20428</v>
      </c>
      <c r="E169" s="14" t="s">
        <v>184</v>
      </c>
      <c r="F169" s="15">
        <v>83.08</v>
      </c>
      <c r="G169" s="24"/>
      <c r="H169" s="15"/>
      <c r="I169" s="15">
        <f t="shared" si="2"/>
        <v>0</v>
      </c>
      <c r="J169" s="28" t="str">
        <f t="shared" si="4"/>
        <v>aguardando lançamento</v>
      </c>
    </row>
    <row r="170" spans="1:10" ht="28.8" customHeight="1" x14ac:dyDescent="0.3">
      <c r="A170" s="13">
        <v>151</v>
      </c>
      <c r="B170" s="13">
        <v>5</v>
      </c>
      <c r="C170" s="13" t="s">
        <v>10</v>
      </c>
      <c r="D170" s="13">
        <v>20429</v>
      </c>
      <c r="E170" s="14" t="s">
        <v>185</v>
      </c>
      <c r="F170" s="15">
        <v>116.14</v>
      </c>
      <c r="G170" s="24"/>
      <c r="H170" s="15"/>
      <c r="I170" s="15">
        <f t="shared" si="2"/>
        <v>0</v>
      </c>
      <c r="J170" s="28" t="str">
        <f t="shared" si="4"/>
        <v>aguardando lançamento</v>
      </c>
    </row>
    <row r="171" spans="1:10" ht="36" x14ac:dyDescent="0.3">
      <c r="A171" s="13">
        <v>152</v>
      </c>
      <c r="B171" s="13">
        <v>15</v>
      </c>
      <c r="C171" s="13" t="s">
        <v>10</v>
      </c>
      <c r="D171" s="13">
        <v>20430</v>
      </c>
      <c r="E171" s="14" t="s">
        <v>186</v>
      </c>
      <c r="F171" s="15">
        <v>79</v>
      </c>
      <c r="G171" s="24"/>
      <c r="H171" s="15"/>
      <c r="I171" s="15">
        <f t="shared" si="2"/>
        <v>0</v>
      </c>
      <c r="J171" s="28" t="str">
        <f t="shared" si="4"/>
        <v>aguardando lançamento</v>
      </c>
    </row>
    <row r="172" spans="1:10" ht="36" x14ac:dyDescent="0.3">
      <c r="A172" s="13">
        <v>153</v>
      </c>
      <c r="B172" s="13">
        <v>10</v>
      </c>
      <c r="C172" s="13" t="s">
        <v>10</v>
      </c>
      <c r="D172" s="13">
        <v>20431</v>
      </c>
      <c r="E172" s="14" t="s">
        <v>187</v>
      </c>
      <c r="F172" s="15">
        <v>91</v>
      </c>
      <c r="G172" s="24"/>
      <c r="H172" s="15"/>
      <c r="I172" s="15">
        <f t="shared" si="2"/>
        <v>0</v>
      </c>
      <c r="J172" s="28" t="str">
        <f t="shared" si="4"/>
        <v>aguardando lançamento</v>
      </c>
    </row>
    <row r="173" spans="1:10" ht="36" x14ac:dyDescent="0.3">
      <c r="A173" s="13">
        <v>154</v>
      </c>
      <c r="B173" s="13">
        <v>10</v>
      </c>
      <c r="C173" s="13" t="s">
        <v>10</v>
      </c>
      <c r="D173" s="13">
        <v>20432</v>
      </c>
      <c r="E173" s="14" t="s">
        <v>188</v>
      </c>
      <c r="F173" s="15">
        <v>109</v>
      </c>
      <c r="G173" s="24"/>
      <c r="H173" s="15"/>
      <c r="I173" s="15">
        <f t="shared" si="2"/>
        <v>0</v>
      </c>
      <c r="J173" s="28" t="str">
        <f t="shared" si="4"/>
        <v>aguardando lançamento</v>
      </c>
    </row>
    <row r="174" spans="1:10" ht="36" x14ac:dyDescent="0.3">
      <c r="A174" s="13">
        <v>155</v>
      </c>
      <c r="B174" s="13">
        <v>10</v>
      </c>
      <c r="C174" s="13" t="s">
        <v>10</v>
      </c>
      <c r="D174" s="13">
        <v>20433</v>
      </c>
      <c r="E174" s="14" t="s">
        <v>189</v>
      </c>
      <c r="F174" s="15">
        <v>248.5</v>
      </c>
      <c r="G174" s="24"/>
      <c r="H174" s="15"/>
      <c r="I174" s="15">
        <f t="shared" si="2"/>
        <v>0</v>
      </c>
      <c r="J174" s="28" t="str">
        <f t="shared" si="4"/>
        <v>aguardando lançamento</v>
      </c>
    </row>
    <row r="175" spans="1:10" ht="38.4" customHeight="1" x14ac:dyDescent="0.3">
      <c r="A175" s="13">
        <v>156</v>
      </c>
      <c r="B175" s="13">
        <v>50</v>
      </c>
      <c r="C175" s="13" t="s">
        <v>10</v>
      </c>
      <c r="D175" s="13">
        <v>12986</v>
      </c>
      <c r="E175" s="14" t="s">
        <v>190</v>
      </c>
      <c r="F175" s="15">
        <v>32.700000000000003</v>
      </c>
      <c r="G175" s="24"/>
      <c r="H175" s="15"/>
      <c r="I175" s="15">
        <f t="shared" si="2"/>
        <v>0</v>
      </c>
      <c r="J175" s="28" t="str">
        <f t="shared" si="4"/>
        <v>aguardando lançamento</v>
      </c>
    </row>
    <row r="176" spans="1:10" ht="38.4" customHeight="1" x14ac:dyDescent="0.3">
      <c r="A176" s="13">
        <v>157</v>
      </c>
      <c r="B176" s="13">
        <v>40</v>
      </c>
      <c r="C176" s="13" t="s">
        <v>10</v>
      </c>
      <c r="D176" s="13">
        <v>5850</v>
      </c>
      <c r="E176" s="14" t="s">
        <v>191</v>
      </c>
      <c r="F176" s="15">
        <v>28.49</v>
      </c>
      <c r="G176" s="24"/>
      <c r="H176" s="15"/>
      <c r="I176" s="15">
        <f t="shared" si="2"/>
        <v>0</v>
      </c>
      <c r="J176" s="28" t="str">
        <f t="shared" si="4"/>
        <v>aguardando lançamento</v>
      </c>
    </row>
    <row r="177" spans="1:10" ht="36" x14ac:dyDescent="0.3">
      <c r="A177" s="13">
        <v>158</v>
      </c>
      <c r="B177" s="13">
        <v>40</v>
      </c>
      <c r="C177" s="13" t="s">
        <v>10</v>
      </c>
      <c r="D177" s="13">
        <v>22648</v>
      </c>
      <c r="E177" s="14" t="s">
        <v>192</v>
      </c>
      <c r="F177" s="15">
        <v>50.68</v>
      </c>
      <c r="G177" s="24"/>
      <c r="H177" s="15"/>
      <c r="I177" s="15">
        <f t="shared" si="2"/>
        <v>0</v>
      </c>
      <c r="J177" s="28" t="str">
        <f t="shared" si="4"/>
        <v>aguardando lançamento</v>
      </c>
    </row>
    <row r="178" spans="1:10" ht="36" x14ac:dyDescent="0.3">
      <c r="A178" s="17">
        <v>159</v>
      </c>
      <c r="B178" s="17">
        <v>40</v>
      </c>
      <c r="C178" s="17" t="s">
        <v>10</v>
      </c>
      <c r="D178" s="17">
        <v>5851</v>
      </c>
      <c r="E178" s="18" t="s">
        <v>193</v>
      </c>
      <c r="F178" s="19">
        <v>88.9</v>
      </c>
      <c r="G178" s="24"/>
      <c r="H178" s="19"/>
      <c r="I178" s="15">
        <f t="shared" si="2"/>
        <v>0</v>
      </c>
      <c r="J178" s="28" t="str">
        <f t="shared" si="4"/>
        <v>aguardando lançamento</v>
      </c>
    </row>
    <row r="179" spans="1:10" ht="48" x14ac:dyDescent="0.3">
      <c r="A179" s="13">
        <v>160</v>
      </c>
      <c r="B179" s="13">
        <v>10</v>
      </c>
      <c r="C179" s="13" t="s">
        <v>10</v>
      </c>
      <c r="D179" s="13">
        <v>10153</v>
      </c>
      <c r="E179" s="14" t="s">
        <v>194</v>
      </c>
      <c r="F179" s="15">
        <v>250</v>
      </c>
      <c r="G179" s="24"/>
      <c r="H179" s="15"/>
      <c r="I179" s="15">
        <f t="shared" si="2"/>
        <v>0</v>
      </c>
      <c r="J179" s="28" t="str">
        <f t="shared" si="4"/>
        <v>aguardando lançamento</v>
      </c>
    </row>
    <row r="180" spans="1:10" ht="48" x14ac:dyDescent="0.3">
      <c r="A180" s="13">
        <v>161</v>
      </c>
      <c r="B180" s="13">
        <v>10</v>
      </c>
      <c r="C180" s="13" t="s">
        <v>10</v>
      </c>
      <c r="D180" s="13">
        <v>5297</v>
      </c>
      <c r="E180" s="14" t="s">
        <v>195</v>
      </c>
      <c r="F180" s="15">
        <v>138.84</v>
      </c>
      <c r="G180" s="24"/>
      <c r="H180" s="15"/>
      <c r="I180" s="15">
        <f t="shared" si="2"/>
        <v>0</v>
      </c>
      <c r="J180" s="28" t="str">
        <f t="shared" si="4"/>
        <v>aguardando lançamento</v>
      </c>
    </row>
    <row r="181" spans="1:10" x14ac:dyDescent="0.3">
      <c r="A181" s="13">
        <v>162</v>
      </c>
      <c r="B181" s="13">
        <v>100</v>
      </c>
      <c r="C181" s="13" t="s">
        <v>10</v>
      </c>
      <c r="D181" s="13">
        <v>6397</v>
      </c>
      <c r="E181" s="14" t="s">
        <v>196</v>
      </c>
      <c r="F181" s="15">
        <v>8.89</v>
      </c>
      <c r="G181" s="24"/>
      <c r="H181" s="15"/>
      <c r="I181" s="15">
        <f t="shared" si="2"/>
        <v>0</v>
      </c>
      <c r="J181" s="28" t="str">
        <f t="shared" si="4"/>
        <v>aguardando lançamento</v>
      </c>
    </row>
    <row r="182" spans="1:10" ht="36" x14ac:dyDescent="0.3">
      <c r="A182" s="13">
        <v>163</v>
      </c>
      <c r="B182" s="16">
        <v>2100</v>
      </c>
      <c r="C182" s="13" t="s">
        <v>10</v>
      </c>
      <c r="D182" s="13">
        <v>3337</v>
      </c>
      <c r="E182" s="14" t="s">
        <v>197</v>
      </c>
      <c r="F182" s="15">
        <v>10.75</v>
      </c>
      <c r="G182" s="24"/>
      <c r="H182" s="15"/>
      <c r="I182" s="15">
        <f t="shared" si="2"/>
        <v>0</v>
      </c>
      <c r="J182" s="28" t="str">
        <f t="shared" si="4"/>
        <v>aguardando lançamento</v>
      </c>
    </row>
    <row r="183" spans="1:10" ht="36" x14ac:dyDescent="0.3">
      <c r="A183" s="13">
        <v>164</v>
      </c>
      <c r="B183" s="13">
        <v>8</v>
      </c>
      <c r="C183" s="13" t="s">
        <v>10</v>
      </c>
      <c r="D183" s="13">
        <v>20434</v>
      </c>
      <c r="E183" s="14" t="s">
        <v>198</v>
      </c>
      <c r="F183" s="15">
        <v>78.87</v>
      </c>
      <c r="G183" s="24"/>
      <c r="H183" s="15"/>
      <c r="I183" s="15">
        <f t="shared" si="2"/>
        <v>0</v>
      </c>
      <c r="J183" s="28" t="str">
        <f t="shared" si="4"/>
        <v>aguardando lançamento</v>
      </c>
    </row>
    <row r="184" spans="1:10" ht="48" x14ac:dyDescent="0.3">
      <c r="A184" s="13">
        <v>165</v>
      </c>
      <c r="B184" s="13">
        <v>8</v>
      </c>
      <c r="C184" s="13" t="s">
        <v>10</v>
      </c>
      <c r="D184" s="13">
        <v>20435</v>
      </c>
      <c r="E184" s="14" t="s">
        <v>199</v>
      </c>
      <c r="F184" s="15">
        <v>85.1</v>
      </c>
      <c r="G184" s="24"/>
      <c r="H184" s="15"/>
      <c r="I184" s="15">
        <f t="shared" si="2"/>
        <v>0</v>
      </c>
      <c r="J184" s="28" t="str">
        <f t="shared" si="4"/>
        <v>aguardando lançamento</v>
      </c>
    </row>
    <row r="185" spans="1:10" ht="48" x14ac:dyDescent="0.3">
      <c r="A185" s="13">
        <v>166</v>
      </c>
      <c r="B185" s="13">
        <v>3</v>
      </c>
      <c r="C185" s="13" t="s">
        <v>10</v>
      </c>
      <c r="D185" s="13">
        <v>20436</v>
      </c>
      <c r="E185" s="14" t="s">
        <v>200</v>
      </c>
      <c r="F185" s="15">
        <v>118.78</v>
      </c>
      <c r="G185" s="24"/>
      <c r="H185" s="15"/>
      <c r="I185" s="15">
        <f t="shared" si="2"/>
        <v>0</v>
      </c>
      <c r="J185" s="28" t="str">
        <f t="shared" si="4"/>
        <v>aguardando lançamento</v>
      </c>
    </row>
    <row r="186" spans="1:10" ht="36" x14ac:dyDescent="0.3">
      <c r="A186" s="13">
        <v>167</v>
      </c>
      <c r="B186" s="13">
        <v>20</v>
      </c>
      <c r="C186" s="13" t="s">
        <v>10</v>
      </c>
      <c r="D186" s="13">
        <v>3426</v>
      </c>
      <c r="E186" s="14" t="s">
        <v>201</v>
      </c>
      <c r="F186" s="15">
        <v>10.72</v>
      </c>
      <c r="G186" s="24"/>
      <c r="H186" s="15"/>
      <c r="I186" s="15">
        <f t="shared" si="2"/>
        <v>0</v>
      </c>
      <c r="J186" s="28" t="str">
        <f t="shared" si="4"/>
        <v>aguardando lançamento</v>
      </c>
    </row>
    <row r="187" spans="1:10" ht="36" x14ac:dyDescent="0.3">
      <c r="A187" s="13">
        <v>168</v>
      </c>
      <c r="B187" s="13">
        <v>4</v>
      </c>
      <c r="C187" s="13" t="s">
        <v>10</v>
      </c>
      <c r="D187" s="13">
        <v>20437</v>
      </c>
      <c r="E187" s="14" t="s">
        <v>202</v>
      </c>
      <c r="F187" s="15">
        <v>59</v>
      </c>
      <c r="G187" s="24"/>
      <c r="H187" s="15"/>
      <c r="I187" s="15">
        <f t="shared" si="2"/>
        <v>0</v>
      </c>
      <c r="J187" s="28" t="str">
        <f t="shared" si="4"/>
        <v>aguardando lançamento</v>
      </c>
    </row>
    <row r="188" spans="1:10" ht="36" x14ac:dyDescent="0.3">
      <c r="A188" s="13">
        <v>169</v>
      </c>
      <c r="B188" s="13">
        <v>300</v>
      </c>
      <c r="C188" s="13" t="s">
        <v>27</v>
      </c>
      <c r="D188" s="13">
        <v>3428</v>
      </c>
      <c r="E188" s="14" t="s">
        <v>203</v>
      </c>
      <c r="F188" s="15">
        <v>4.1900000000000004</v>
      </c>
      <c r="G188" s="24"/>
      <c r="H188" s="15"/>
      <c r="I188" s="15">
        <f t="shared" si="2"/>
        <v>0</v>
      </c>
      <c r="J188" s="28" t="str">
        <f t="shared" si="4"/>
        <v>aguardando lançamento</v>
      </c>
    </row>
    <row r="189" spans="1:10" ht="48" x14ac:dyDescent="0.3">
      <c r="A189" s="13">
        <v>170</v>
      </c>
      <c r="B189" s="13">
        <v>3</v>
      </c>
      <c r="C189" s="13" t="s">
        <v>10</v>
      </c>
      <c r="D189" s="13">
        <v>20436</v>
      </c>
      <c r="E189" s="14" t="s">
        <v>200</v>
      </c>
      <c r="F189" s="15">
        <v>9.6</v>
      </c>
      <c r="G189" s="24"/>
      <c r="H189" s="15"/>
      <c r="I189" s="15">
        <f t="shared" si="2"/>
        <v>0</v>
      </c>
      <c r="J189" s="28" t="str">
        <f t="shared" si="4"/>
        <v>aguardando lançamento</v>
      </c>
    </row>
    <row r="190" spans="1:10" ht="24" x14ac:dyDescent="0.3">
      <c r="A190" s="13">
        <v>171</v>
      </c>
      <c r="B190" s="13">
        <v>100</v>
      </c>
      <c r="C190" s="13" t="s">
        <v>10</v>
      </c>
      <c r="D190" s="13">
        <v>20439</v>
      </c>
      <c r="E190" s="14" t="s">
        <v>204</v>
      </c>
      <c r="F190" s="15">
        <v>2.97</v>
      </c>
      <c r="G190" s="24"/>
      <c r="H190" s="15"/>
      <c r="I190" s="15">
        <f t="shared" si="2"/>
        <v>0</v>
      </c>
      <c r="J190" s="28" t="str">
        <f t="shared" si="4"/>
        <v>aguardando lançamento</v>
      </c>
    </row>
    <row r="191" spans="1:10" ht="24" x14ac:dyDescent="0.3">
      <c r="A191" s="13">
        <v>172</v>
      </c>
      <c r="B191" s="13">
        <v>130</v>
      </c>
      <c r="C191" s="13" t="s">
        <v>10</v>
      </c>
      <c r="D191" s="13">
        <v>20440</v>
      </c>
      <c r="E191" s="14" t="s">
        <v>205</v>
      </c>
      <c r="F191" s="15">
        <v>4.59</v>
      </c>
      <c r="G191" s="24"/>
      <c r="H191" s="15"/>
      <c r="I191" s="15">
        <f t="shared" si="2"/>
        <v>0</v>
      </c>
      <c r="J191" s="28" t="str">
        <f t="shared" si="4"/>
        <v>aguardando lançamento</v>
      </c>
    </row>
    <row r="192" spans="1:10" ht="48" x14ac:dyDescent="0.3">
      <c r="A192" s="13">
        <v>173</v>
      </c>
      <c r="B192" s="13">
        <v>2</v>
      </c>
      <c r="C192" s="13" t="s">
        <v>10</v>
      </c>
      <c r="D192" s="13">
        <v>3429</v>
      </c>
      <c r="E192" s="14" t="s">
        <v>206</v>
      </c>
      <c r="F192" s="15">
        <v>26.82</v>
      </c>
      <c r="G192" s="24"/>
      <c r="H192" s="15"/>
      <c r="I192" s="15">
        <f t="shared" si="2"/>
        <v>0</v>
      </c>
      <c r="J192" s="28" t="str">
        <f t="shared" si="4"/>
        <v>aguardando lançamento</v>
      </c>
    </row>
    <row r="193" spans="1:10" ht="24" x14ac:dyDescent="0.3">
      <c r="A193" s="13">
        <v>174</v>
      </c>
      <c r="B193" s="13">
        <v>40</v>
      </c>
      <c r="C193" s="13" t="s">
        <v>10</v>
      </c>
      <c r="D193" s="13">
        <v>8058</v>
      </c>
      <c r="E193" s="14" t="s">
        <v>207</v>
      </c>
      <c r="F193" s="15">
        <v>36.5</v>
      </c>
      <c r="G193" s="24"/>
      <c r="H193" s="15"/>
      <c r="I193" s="15">
        <f t="shared" si="2"/>
        <v>0</v>
      </c>
      <c r="J193" s="28" t="str">
        <f t="shared" si="4"/>
        <v>aguardando lançamento</v>
      </c>
    </row>
    <row r="194" spans="1:10" ht="60" x14ac:dyDescent="0.3">
      <c r="A194" s="13">
        <v>175</v>
      </c>
      <c r="B194" s="13">
        <v>40</v>
      </c>
      <c r="C194" s="13" t="s">
        <v>208</v>
      </c>
      <c r="D194" s="13">
        <v>5713</v>
      </c>
      <c r="E194" s="14" t="s">
        <v>209</v>
      </c>
      <c r="F194" s="15">
        <v>69.900000000000006</v>
      </c>
      <c r="G194" s="24"/>
      <c r="H194" s="15"/>
      <c r="I194" s="15">
        <f t="shared" si="2"/>
        <v>0</v>
      </c>
      <c r="J194" s="28" t="str">
        <f t="shared" si="4"/>
        <v>aguardando lançamento</v>
      </c>
    </row>
    <row r="195" spans="1:10" ht="36" x14ac:dyDescent="0.3">
      <c r="A195" s="17">
        <v>176</v>
      </c>
      <c r="B195" s="20">
        <v>1900</v>
      </c>
      <c r="C195" s="17" t="s">
        <v>27</v>
      </c>
      <c r="D195" s="17">
        <v>3353</v>
      </c>
      <c r="E195" s="18" t="s">
        <v>210</v>
      </c>
      <c r="F195" s="19">
        <v>4.84</v>
      </c>
      <c r="G195" s="24"/>
      <c r="H195" s="19"/>
      <c r="I195" s="15">
        <f t="shared" si="2"/>
        <v>0</v>
      </c>
      <c r="J195" s="28" t="str">
        <f t="shared" si="4"/>
        <v>aguardando lançamento</v>
      </c>
    </row>
    <row r="196" spans="1:10" ht="36" x14ac:dyDescent="0.3">
      <c r="A196" s="13">
        <v>177</v>
      </c>
      <c r="B196" s="16">
        <v>1200</v>
      </c>
      <c r="C196" s="13" t="s">
        <v>27</v>
      </c>
      <c r="D196" s="13">
        <v>3351</v>
      </c>
      <c r="E196" s="14" t="s">
        <v>211</v>
      </c>
      <c r="F196" s="15">
        <v>2.5499999999999998</v>
      </c>
      <c r="G196" s="24"/>
      <c r="H196" s="15"/>
      <c r="I196" s="15">
        <f t="shared" si="2"/>
        <v>0</v>
      </c>
      <c r="J196" s="28" t="str">
        <f t="shared" si="4"/>
        <v>aguardando lançamento</v>
      </c>
    </row>
    <row r="197" spans="1:10" ht="36" x14ac:dyDescent="0.3">
      <c r="A197" s="13">
        <v>178</v>
      </c>
      <c r="B197" s="13">
        <v>70</v>
      </c>
      <c r="C197" s="13" t="s">
        <v>27</v>
      </c>
      <c r="D197" s="13">
        <v>19197</v>
      </c>
      <c r="E197" s="14" t="s">
        <v>212</v>
      </c>
      <c r="F197" s="15">
        <v>7.49</v>
      </c>
      <c r="G197" s="24"/>
      <c r="H197" s="15"/>
      <c r="I197" s="15">
        <f t="shared" si="2"/>
        <v>0</v>
      </c>
      <c r="J197" s="28" t="str">
        <f t="shared" si="4"/>
        <v>aguardando lançamento</v>
      </c>
    </row>
    <row r="198" spans="1:10" ht="36" x14ac:dyDescent="0.3">
      <c r="A198" s="13">
        <v>179</v>
      </c>
      <c r="B198" s="13">
        <v>170</v>
      </c>
      <c r="C198" s="13" t="s">
        <v>27</v>
      </c>
      <c r="D198" s="13">
        <v>19198</v>
      </c>
      <c r="E198" s="14" t="s">
        <v>213</v>
      </c>
      <c r="F198" s="15">
        <v>7.14</v>
      </c>
      <c r="G198" s="24"/>
      <c r="H198" s="15"/>
      <c r="I198" s="15">
        <f t="shared" si="2"/>
        <v>0</v>
      </c>
      <c r="J198" s="28" t="str">
        <f t="shared" si="4"/>
        <v>aguardando lançamento</v>
      </c>
    </row>
    <row r="199" spans="1:10" ht="24" x14ac:dyDescent="0.3">
      <c r="A199" s="13">
        <v>180</v>
      </c>
      <c r="B199" s="13">
        <v>60</v>
      </c>
      <c r="C199" s="13" t="s">
        <v>27</v>
      </c>
      <c r="D199" s="13">
        <v>19200</v>
      </c>
      <c r="E199" s="14" t="s">
        <v>214</v>
      </c>
      <c r="F199" s="15">
        <v>22.15</v>
      </c>
      <c r="G199" s="24"/>
      <c r="H199" s="15"/>
      <c r="I199" s="15">
        <f t="shared" si="2"/>
        <v>0</v>
      </c>
      <c r="J199" s="28" t="str">
        <f t="shared" si="4"/>
        <v>aguardando lançamento</v>
      </c>
    </row>
    <row r="200" spans="1:10" ht="24" x14ac:dyDescent="0.3">
      <c r="A200" s="13">
        <v>181</v>
      </c>
      <c r="B200" s="13">
        <v>120</v>
      </c>
      <c r="C200" s="13" t="s">
        <v>36</v>
      </c>
      <c r="D200" s="13">
        <v>19199</v>
      </c>
      <c r="E200" s="14" t="s">
        <v>215</v>
      </c>
      <c r="F200" s="15">
        <v>244.9</v>
      </c>
      <c r="G200" s="24"/>
      <c r="H200" s="15"/>
      <c r="I200" s="15">
        <f t="shared" si="2"/>
        <v>0</v>
      </c>
      <c r="J200" s="28" t="str">
        <f t="shared" si="4"/>
        <v>aguardando lançamento</v>
      </c>
    </row>
    <row r="201" spans="1:10" ht="36" x14ac:dyDescent="0.3">
      <c r="A201" s="13">
        <v>182</v>
      </c>
      <c r="B201" s="13">
        <v>90</v>
      </c>
      <c r="C201" s="13" t="s">
        <v>10</v>
      </c>
      <c r="D201" s="13">
        <v>3432</v>
      </c>
      <c r="E201" s="14" t="s">
        <v>216</v>
      </c>
      <c r="F201" s="15">
        <v>5.6</v>
      </c>
      <c r="G201" s="24"/>
      <c r="H201" s="15"/>
      <c r="I201" s="15">
        <f t="shared" si="2"/>
        <v>0</v>
      </c>
      <c r="J201" s="28" t="str">
        <f t="shared" si="4"/>
        <v>aguardando lançamento</v>
      </c>
    </row>
    <row r="202" spans="1:10" ht="24" x14ac:dyDescent="0.3">
      <c r="A202" s="13">
        <v>183</v>
      </c>
      <c r="B202" s="13">
        <v>20</v>
      </c>
      <c r="C202" s="13" t="s">
        <v>10</v>
      </c>
      <c r="D202" s="13">
        <v>6411</v>
      </c>
      <c r="E202" s="14" t="s">
        <v>217</v>
      </c>
      <c r="F202" s="15">
        <v>15.5</v>
      </c>
      <c r="G202" s="24"/>
      <c r="H202" s="15"/>
      <c r="I202" s="15">
        <f t="shared" si="2"/>
        <v>0</v>
      </c>
      <c r="J202" s="28" t="str">
        <f t="shared" si="4"/>
        <v>aguardando lançamento</v>
      </c>
    </row>
    <row r="203" spans="1:10" ht="48" x14ac:dyDescent="0.3">
      <c r="A203" s="13">
        <v>184</v>
      </c>
      <c r="B203" s="16">
        <v>2100</v>
      </c>
      <c r="C203" s="13" t="s">
        <v>10</v>
      </c>
      <c r="D203" s="13">
        <v>1119</v>
      </c>
      <c r="E203" s="14" t="s">
        <v>218</v>
      </c>
      <c r="F203" s="15">
        <v>7.95</v>
      </c>
      <c r="G203" s="24"/>
      <c r="H203" s="15"/>
      <c r="I203" s="15">
        <f t="shared" si="2"/>
        <v>0</v>
      </c>
      <c r="J203" s="28" t="str">
        <f t="shared" si="4"/>
        <v>aguardando lançamento</v>
      </c>
    </row>
    <row r="204" spans="1:10" ht="43.8" customHeight="1" x14ac:dyDescent="0.3">
      <c r="A204" s="13">
        <v>185</v>
      </c>
      <c r="B204" s="13">
        <v>5</v>
      </c>
      <c r="C204" s="13" t="s">
        <v>10</v>
      </c>
      <c r="D204" s="13">
        <v>20441</v>
      </c>
      <c r="E204" s="14" t="s">
        <v>219</v>
      </c>
      <c r="F204" s="15">
        <v>82.6</v>
      </c>
      <c r="G204" s="24"/>
      <c r="H204" s="15"/>
      <c r="I204" s="15">
        <f t="shared" si="2"/>
        <v>0</v>
      </c>
      <c r="J204" s="28" t="str">
        <f t="shared" si="4"/>
        <v>aguardando lançamento</v>
      </c>
    </row>
    <row r="205" spans="1:10" ht="60" x14ac:dyDescent="0.3">
      <c r="A205" s="13">
        <v>186</v>
      </c>
      <c r="B205" s="13">
        <v>15</v>
      </c>
      <c r="C205" s="13" t="s">
        <v>10</v>
      </c>
      <c r="D205" s="13">
        <v>17457</v>
      </c>
      <c r="E205" s="14" t="s">
        <v>220</v>
      </c>
      <c r="F205" s="15">
        <v>69.900000000000006</v>
      </c>
      <c r="G205" s="24"/>
      <c r="H205" s="15"/>
      <c r="I205" s="15">
        <f t="shared" si="2"/>
        <v>0</v>
      </c>
      <c r="J205" s="28" t="str">
        <f t="shared" si="4"/>
        <v>aguardando lançamento</v>
      </c>
    </row>
    <row r="206" spans="1:10" ht="36" x14ac:dyDescent="0.3">
      <c r="A206" s="13">
        <v>187</v>
      </c>
      <c r="B206" s="13">
        <v>10</v>
      </c>
      <c r="C206" s="13" t="s">
        <v>10</v>
      </c>
      <c r="D206" s="13">
        <v>20442</v>
      </c>
      <c r="E206" s="14" t="s">
        <v>221</v>
      </c>
      <c r="F206" s="15">
        <v>24.68</v>
      </c>
      <c r="G206" s="24"/>
      <c r="H206" s="15"/>
      <c r="I206" s="15">
        <f t="shared" si="2"/>
        <v>0</v>
      </c>
      <c r="J206" s="28" t="str">
        <f t="shared" si="4"/>
        <v>aguardando lançamento</v>
      </c>
    </row>
    <row r="207" spans="1:10" ht="24" x14ac:dyDescent="0.3">
      <c r="A207" s="13">
        <v>188</v>
      </c>
      <c r="B207" s="13">
        <v>10</v>
      </c>
      <c r="C207" s="13" t="s">
        <v>10</v>
      </c>
      <c r="D207" s="13">
        <v>6404</v>
      </c>
      <c r="E207" s="14" t="s">
        <v>222</v>
      </c>
      <c r="F207" s="15">
        <v>16.38</v>
      </c>
      <c r="G207" s="24"/>
      <c r="H207" s="15"/>
      <c r="I207" s="15">
        <f t="shared" si="2"/>
        <v>0</v>
      </c>
      <c r="J207" s="28" t="str">
        <f t="shared" si="4"/>
        <v>aguardando lançamento</v>
      </c>
    </row>
    <row r="208" spans="1:10" ht="84" x14ac:dyDescent="0.3">
      <c r="A208" s="13">
        <v>189</v>
      </c>
      <c r="B208" s="13">
        <v>10</v>
      </c>
      <c r="C208" s="13" t="s">
        <v>10</v>
      </c>
      <c r="D208" s="13">
        <v>20443</v>
      </c>
      <c r="E208" s="14" t="s">
        <v>223</v>
      </c>
      <c r="F208" s="15">
        <v>22</v>
      </c>
      <c r="G208" s="24"/>
      <c r="H208" s="15"/>
      <c r="I208" s="15">
        <f t="shared" si="2"/>
        <v>0</v>
      </c>
      <c r="J208" s="28" t="str">
        <f t="shared" si="4"/>
        <v>aguardando lançamento</v>
      </c>
    </row>
    <row r="209" spans="1:10" ht="36" x14ac:dyDescent="0.3">
      <c r="A209" s="13">
        <v>190</v>
      </c>
      <c r="B209" s="13">
        <v>35</v>
      </c>
      <c r="C209" s="13" t="s">
        <v>10</v>
      </c>
      <c r="D209" s="13">
        <v>20444</v>
      </c>
      <c r="E209" s="14" t="s">
        <v>224</v>
      </c>
      <c r="F209" s="15">
        <v>4.7</v>
      </c>
      <c r="G209" s="24"/>
      <c r="H209" s="15"/>
      <c r="I209" s="15">
        <f t="shared" si="2"/>
        <v>0</v>
      </c>
      <c r="J209" s="28" t="str">
        <f t="shared" si="4"/>
        <v>aguardando lançamento</v>
      </c>
    </row>
    <row r="210" spans="1:10" ht="36" x14ac:dyDescent="0.3">
      <c r="A210" s="13">
        <v>191</v>
      </c>
      <c r="B210" s="13">
        <v>10</v>
      </c>
      <c r="C210" s="13" t="s">
        <v>10</v>
      </c>
      <c r="D210" s="13">
        <v>6408</v>
      </c>
      <c r="E210" s="14" t="s">
        <v>225</v>
      </c>
      <c r="F210" s="15">
        <v>13.25</v>
      </c>
      <c r="G210" s="24"/>
      <c r="H210" s="15"/>
      <c r="I210" s="15">
        <f t="shared" si="2"/>
        <v>0</v>
      </c>
      <c r="J210" s="28" t="str">
        <f t="shared" si="4"/>
        <v>aguardando lançamento</v>
      </c>
    </row>
    <row r="211" spans="1:10" ht="36" x14ac:dyDescent="0.3">
      <c r="A211" s="13">
        <v>192</v>
      </c>
      <c r="B211" s="13">
        <v>15</v>
      </c>
      <c r="C211" s="13" t="s">
        <v>10</v>
      </c>
      <c r="D211" s="13">
        <v>20445</v>
      </c>
      <c r="E211" s="14" t="s">
        <v>226</v>
      </c>
      <c r="F211" s="15">
        <v>60.5</v>
      </c>
      <c r="G211" s="24"/>
      <c r="H211" s="15"/>
      <c r="I211" s="15">
        <f t="shared" si="2"/>
        <v>0</v>
      </c>
      <c r="J211" s="28" t="str">
        <f t="shared" si="4"/>
        <v>aguardando lançamento</v>
      </c>
    </row>
    <row r="212" spans="1:10" ht="24" x14ac:dyDescent="0.3">
      <c r="A212" s="13">
        <v>193</v>
      </c>
      <c r="B212" s="13">
        <v>15</v>
      </c>
      <c r="C212" s="13" t="s">
        <v>10</v>
      </c>
      <c r="D212" s="13">
        <v>6425</v>
      </c>
      <c r="E212" s="14" t="s">
        <v>227</v>
      </c>
      <c r="F212" s="15">
        <v>36.64</v>
      </c>
      <c r="G212" s="24"/>
      <c r="H212" s="15"/>
      <c r="I212" s="15">
        <f t="shared" si="2"/>
        <v>0</v>
      </c>
      <c r="J212" s="28" t="str">
        <f t="shared" si="4"/>
        <v>aguardando lançamento</v>
      </c>
    </row>
    <row r="213" spans="1:10" ht="40.799999999999997" customHeight="1" x14ac:dyDescent="0.3">
      <c r="A213" s="17">
        <v>194</v>
      </c>
      <c r="B213" s="17">
        <v>60</v>
      </c>
      <c r="C213" s="17" t="s">
        <v>228</v>
      </c>
      <c r="D213" s="17">
        <v>3388</v>
      </c>
      <c r="E213" s="18" t="s">
        <v>229</v>
      </c>
      <c r="F213" s="19">
        <v>3.65</v>
      </c>
      <c r="G213" s="24"/>
      <c r="H213" s="19"/>
      <c r="I213" s="15">
        <f t="shared" si="2"/>
        <v>0</v>
      </c>
      <c r="J213" s="28" t="str">
        <f t="shared" ref="J213:J276" si="5">_xlfn.IFS(H213="","aguardando lançamento",H213&lt;=F213,"correto", H213&gt;F213, "acima máximo")</f>
        <v>aguardando lançamento</v>
      </c>
    </row>
    <row r="214" spans="1:10" ht="48" x14ac:dyDescent="0.3">
      <c r="A214" s="29">
        <v>195</v>
      </c>
      <c r="B214" s="33">
        <v>20</v>
      </c>
      <c r="C214" s="33" t="s">
        <v>36</v>
      </c>
      <c r="D214" s="33">
        <v>3389</v>
      </c>
      <c r="E214" s="32" t="s">
        <v>312</v>
      </c>
      <c r="F214" s="34">
        <v>3.95</v>
      </c>
      <c r="G214" s="35"/>
      <c r="H214" s="34"/>
      <c r="I214" s="34">
        <f t="shared" si="2"/>
        <v>0</v>
      </c>
      <c r="J214" s="28" t="str">
        <f t="shared" si="5"/>
        <v>aguardando lançamento</v>
      </c>
    </row>
    <row r="215" spans="1:10" ht="36" x14ac:dyDescent="0.3">
      <c r="A215" s="13">
        <v>196</v>
      </c>
      <c r="B215" s="13">
        <v>5</v>
      </c>
      <c r="C215" s="13" t="s">
        <v>10</v>
      </c>
      <c r="D215" s="13">
        <v>6417</v>
      </c>
      <c r="E215" s="14" t="s">
        <v>230</v>
      </c>
      <c r="F215" s="15">
        <v>47.59</v>
      </c>
      <c r="G215" s="24"/>
      <c r="H215" s="15"/>
      <c r="I215" s="15">
        <f t="shared" si="2"/>
        <v>0</v>
      </c>
      <c r="J215" s="28" t="str">
        <f t="shared" si="5"/>
        <v>aguardando lançamento</v>
      </c>
    </row>
    <row r="216" spans="1:10" ht="24" x14ac:dyDescent="0.3">
      <c r="A216" s="13">
        <v>197</v>
      </c>
      <c r="B216" s="13">
        <v>50</v>
      </c>
      <c r="C216" s="13" t="s">
        <v>10</v>
      </c>
      <c r="D216" s="13">
        <v>20446</v>
      </c>
      <c r="E216" s="14" t="s">
        <v>231</v>
      </c>
      <c r="F216" s="15">
        <v>5.89</v>
      </c>
      <c r="G216" s="24"/>
      <c r="H216" s="15"/>
      <c r="I216" s="15">
        <f t="shared" si="2"/>
        <v>0</v>
      </c>
      <c r="J216" s="28" t="str">
        <f t="shared" si="5"/>
        <v>aguardando lançamento</v>
      </c>
    </row>
    <row r="217" spans="1:10" ht="36" x14ac:dyDescent="0.3">
      <c r="A217" s="13">
        <v>198</v>
      </c>
      <c r="B217" s="13">
        <v>10</v>
      </c>
      <c r="C217" s="13" t="s">
        <v>27</v>
      </c>
      <c r="D217" s="13">
        <v>3440</v>
      </c>
      <c r="E217" s="14" t="s">
        <v>232</v>
      </c>
      <c r="F217" s="15">
        <v>5.7</v>
      </c>
      <c r="G217" s="24"/>
      <c r="H217" s="15"/>
      <c r="I217" s="15">
        <f t="shared" si="2"/>
        <v>0</v>
      </c>
      <c r="J217" s="28" t="str">
        <f t="shared" si="5"/>
        <v>aguardando lançamento</v>
      </c>
    </row>
    <row r="218" spans="1:10" ht="36" x14ac:dyDescent="0.3">
      <c r="A218" s="13">
        <v>199</v>
      </c>
      <c r="B218" s="13">
        <v>100</v>
      </c>
      <c r="C218" s="13" t="s">
        <v>27</v>
      </c>
      <c r="D218" s="13">
        <v>19201</v>
      </c>
      <c r="E218" s="14" t="s">
        <v>233</v>
      </c>
      <c r="F218" s="15">
        <v>5.49</v>
      </c>
      <c r="G218" s="24"/>
      <c r="H218" s="15"/>
      <c r="I218" s="15">
        <f t="shared" si="2"/>
        <v>0</v>
      </c>
      <c r="J218" s="28" t="str">
        <f t="shared" si="5"/>
        <v>aguardando lançamento</v>
      </c>
    </row>
    <row r="219" spans="1:10" ht="60" x14ac:dyDescent="0.3">
      <c r="A219" s="13">
        <v>200</v>
      </c>
      <c r="B219" s="13">
        <v>75</v>
      </c>
      <c r="C219" s="13" t="s">
        <v>10</v>
      </c>
      <c r="D219" s="13">
        <v>20447</v>
      </c>
      <c r="E219" s="14" t="s">
        <v>234</v>
      </c>
      <c r="F219" s="15">
        <v>49.95</v>
      </c>
      <c r="G219" s="24"/>
      <c r="H219" s="15"/>
      <c r="I219" s="15">
        <f t="shared" si="2"/>
        <v>0</v>
      </c>
      <c r="J219" s="28" t="str">
        <f t="shared" si="5"/>
        <v>aguardando lançamento</v>
      </c>
    </row>
    <row r="220" spans="1:10" ht="60" x14ac:dyDescent="0.3">
      <c r="A220" s="13">
        <v>201</v>
      </c>
      <c r="B220" s="13">
        <v>75</v>
      </c>
      <c r="C220" s="13" t="s">
        <v>10</v>
      </c>
      <c r="D220" s="13">
        <v>20448</v>
      </c>
      <c r="E220" s="14" t="s">
        <v>235</v>
      </c>
      <c r="F220" s="15">
        <v>59.7</v>
      </c>
      <c r="G220" s="24"/>
      <c r="H220" s="15"/>
      <c r="I220" s="15">
        <f t="shared" si="2"/>
        <v>0</v>
      </c>
      <c r="J220" s="28" t="str">
        <f t="shared" si="5"/>
        <v>aguardando lançamento</v>
      </c>
    </row>
    <row r="221" spans="1:10" ht="60" x14ac:dyDescent="0.3">
      <c r="A221" s="13">
        <v>202</v>
      </c>
      <c r="B221" s="13">
        <v>3</v>
      </c>
      <c r="C221" s="13" t="s">
        <v>10</v>
      </c>
      <c r="D221" s="13">
        <v>20449</v>
      </c>
      <c r="E221" s="14" t="s">
        <v>236</v>
      </c>
      <c r="F221" s="15">
        <v>78</v>
      </c>
      <c r="G221" s="24"/>
      <c r="H221" s="15"/>
      <c r="I221" s="15">
        <f t="shared" si="2"/>
        <v>0</v>
      </c>
      <c r="J221" s="28" t="str">
        <f t="shared" si="5"/>
        <v>aguardando lançamento</v>
      </c>
    </row>
    <row r="222" spans="1:10" ht="60" x14ac:dyDescent="0.3">
      <c r="A222" s="13">
        <v>203</v>
      </c>
      <c r="B222" s="13">
        <v>1</v>
      </c>
      <c r="C222" s="13" t="s">
        <v>10</v>
      </c>
      <c r="D222" s="13">
        <v>20450</v>
      </c>
      <c r="E222" s="14" t="s">
        <v>237</v>
      </c>
      <c r="F222" s="15">
        <v>98.8</v>
      </c>
      <c r="G222" s="24"/>
      <c r="H222" s="15"/>
      <c r="I222" s="15">
        <f t="shared" si="2"/>
        <v>0</v>
      </c>
      <c r="J222" s="28" t="str">
        <f t="shared" si="5"/>
        <v>aguardando lançamento</v>
      </c>
    </row>
    <row r="223" spans="1:10" ht="24" x14ac:dyDescent="0.3">
      <c r="A223" s="13">
        <v>204</v>
      </c>
      <c r="B223" s="13">
        <v>20</v>
      </c>
      <c r="C223" s="13" t="s">
        <v>10</v>
      </c>
      <c r="D223" s="13">
        <v>20451</v>
      </c>
      <c r="E223" s="14" t="s">
        <v>238</v>
      </c>
      <c r="F223" s="15">
        <v>10.8</v>
      </c>
      <c r="G223" s="24"/>
      <c r="H223" s="15"/>
      <c r="I223" s="15">
        <f t="shared" si="2"/>
        <v>0</v>
      </c>
      <c r="J223" s="28" t="str">
        <f t="shared" si="5"/>
        <v>aguardando lançamento</v>
      </c>
    </row>
    <row r="224" spans="1:10" ht="36" x14ac:dyDescent="0.3">
      <c r="A224" s="13">
        <v>205</v>
      </c>
      <c r="B224" s="13">
        <v>8</v>
      </c>
      <c r="C224" s="13" t="s">
        <v>10</v>
      </c>
      <c r="D224" s="13">
        <v>20452</v>
      </c>
      <c r="E224" s="14" t="s">
        <v>239</v>
      </c>
      <c r="F224" s="15">
        <v>71</v>
      </c>
      <c r="G224" s="24"/>
      <c r="H224" s="15"/>
      <c r="I224" s="15">
        <f t="shared" si="2"/>
        <v>0</v>
      </c>
      <c r="J224" s="28" t="str">
        <f t="shared" si="5"/>
        <v>aguardando lançamento</v>
      </c>
    </row>
    <row r="225" spans="1:10" ht="36" x14ac:dyDescent="0.3">
      <c r="A225" s="13">
        <v>206</v>
      </c>
      <c r="B225" s="13">
        <v>8</v>
      </c>
      <c r="C225" s="13" t="s">
        <v>10</v>
      </c>
      <c r="D225" s="13">
        <v>6837</v>
      </c>
      <c r="E225" s="14" t="s">
        <v>240</v>
      </c>
      <c r="F225" s="15">
        <v>67.510000000000005</v>
      </c>
      <c r="G225" s="24"/>
      <c r="H225" s="15"/>
      <c r="I225" s="15">
        <f t="shared" si="2"/>
        <v>0</v>
      </c>
      <c r="J225" s="28" t="str">
        <f t="shared" si="5"/>
        <v>aguardando lançamento</v>
      </c>
    </row>
    <row r="226" spans="1:10" ht="36" x14ac:dyDescent="0.3">
      <c r="A226" s="13">
        <v>207</v>
      </c>
      <c r="B226" s="13">
        <v>5</v>
      </c>
      <c r="C226" s="13" t="s">
        <v>10</v>
      </c>
      <c r="D226" s="13">
        <v>6922</v>
      </c>
      <c r="E226" s="14" t="s">
        <v>241</v>
      </c>
      <c r="F226" s="15">
        <v>66.62</v>
      </c>
      <c r="G226" s="24"/>
      <c r="H226" s="15"/>
      <c r="I226" s="15">
        <f t="shared" si="2"/>
        <v>0</v>
      </c>
      <c r="J226" s="28" t="str">
        <f t="shared" si="5"/>
        <v>aguardando lançamento</v>
      </c>
    </row>
    <row r="227" spans="1:10" ht="48" x14ac:dyDescent="0.3">
      <c r="A227" s="13">
        <v>208</v>
      </c>
      <c r="B227" s="13">
        <v>5</v>
      </c>
      <c r="C227" s="13" t="s">
        <v>10</v>
      </c>
      <c r="D227" s="13">
        <v>22640</v>
      </c>
      <c r="E227" s="14" t="s">
        <v>242</v>
      </c>
      <c r="F227" s="15">
        <v>89.99</v>
      </c>
      <c r="G227" s="24"/>
      <c r="H227" s="15"/>
      <c r="I227" s="15">
        <f t="shared" si="2"/>
        <v>0</v>
      </c>
      <c r="J227" s="28" t="str">
        <f t="shared" si="5"/>
        <v>aguardando lançamento</v>
      </c>
    </row>
    <row r="228" spans="1:10" ht="48" x14ac:dyDescent="0.3">
      <c r="A228" s="13">
        <v>209</v>
      </c>
      <c r="B228" s="13">
        <v>5</v>
      </c>
      <c r="C228" s="13" t="s">
        <v>10</v>
      </c>
      <c r="D228" s="13">
        <v>6415</v>
      </c>
      <c r="E228" s="14" t="s">
        <v>243</v>
      </c>
      <c r="F228" s="15">
        <v>243.27</v>
      </c>
      <c r="G228" s="24"/>
      <c r="H228" s="15"/>
      <c r="I228" s="15">
        <f t="shared" si="2"/>
        <v>0</v>
      </c>
      <c r="J228" s="28" t="str">
        <f t="shared" si="5"/>
        <v>aguardando lançamento</v>
      </c>
    </row>
    <row r="229" spans="1:10" ht="36" x14ac:dyDescent="0.3">
      <c r="A229" s="13">
        <v>210</v>
      </c>
      <c r="B229" s="13">
        <v>5</v>
      </c>
      <c r="C229" s="13" t="s">
        <v>10</v>
      </c>
      <c r="D229" s="13">
        <v>8056</v>
      </c>
      <c r="E229" s="14" t="s">
        <v>244</v>
      </c>
      <c r="F229" s="15">
        <v>155.72999999999999</v>
      </c>
      <c r="G229" s="24"/>
      <c r="H229" s="15"/>
      <c r="I229" s="15">
        <f t="shared" si="2"/>
        <v>0</v>
      </c>
      <c r="J229" s="28" t="str">
        <f t="shared" si="5"/>
        <v>aguardando lançamento</v>
      </c>
    </row>
    <row r="230" spans="1:10" ht="36" x14ac:dyDescent="0.3">
      <c r="A230" s="17">
        <v>211</v>
      </c>
      <c r="B230" s="17">
        <v>250</v>
      </c>
      <c r="C230" s="17" t="s">
        <v>135</v>
      </c>
      <c r="D230" s="17">
        <v>3539</v>
      </c>
      <c r="E230" s="18" t="s">
        <v>245</v>
      </c>
      <c r="F230" s="19">
        <v>5.94</v>
      </c>
      <c r="G230" s="24"/>
      <c r="H230" s="19"/>
      <c r="I230" s="15">
        <f t="shared" si="2"/>
        <v>0</v>
      </c>
      <c r="J230" s="28" t="str">
        <f t="shared" si="5"/>
        <v>aguardando lançamento</v>
      </c>
    </row>
    <row r="231" spans="1:10" ht="36" x14ac:dyDescent="0.3">
      <c r="A231" s="13">
        <v>212</v>
      </c>
      <c r="B231" s="13">
        <v>210</v>
      </c>
      <c r="C231" s="13" t="s">
        <v>135</v>
      </c>
      <c r="D231" s="13">
        <v>3540</v>
      </c>
      <c r="E231" s="14" t="s">
        <v>246</v>
      </c>
      <c r="F231" s="15">
        <v>4.99</v>
      </c>
      <c r="G231" s="24"/>
      <c r="H231" s="15"/>
      <c r="I231" s="15">
        <f t="shared" si="2"/>
        <v>0</v>
      </c>
      <c r="J231" s="28" t="str">
        <f t="shared" si="5"/>
        <v>aguardando lançamento</v>
      </c>
    </row>
    <row r="232" spans="1:10" ht="24" x14ac:dyDescent="0.3">
      <c r="A232" s="13">
        <v>213</v>
      </c>
      <c r="B232" s="13">
        <v>5</v>
      </c>
      <c r="C232" s="13" t="s">
        <v>10</v>
      </c>
      <c r="D232" s="13">
        <v>6401</v>
      </c>
      <c r="E232" s="14" t="s">
        <v>247</v>
      </c>
      <c r="F232" s="15">
        <v>12</v>
      </c>
      <c r="G232" s="24"/>
      <c r="H232" s="15"/>
      <c r="I232" s="15">
        <f t="shared" si="2"/>
        <v>0</v>
      </c>
      <c r="J232" s="28" t="str">
        <f t="shared" si="5"/>
        <v>aguardando lançamento</v>
      </c>
    </row>
    <row r="233" spans="1:10" ht="24" x14ac:dyDescent="0.3">
      <c r="A233" s="13">
        <v>214</v>
      </c>
      <c r="B233" s="13">
        <v>5</v>
      </c>
      <c r="C233" s="13" t="s">
        <v>10</v>
      </c>
      <c r="D233" s="13">
        <v>3546</v>
      </c>
      <c r="E233" s="14" t="s">
        <v>248</v>
      </c>
      <c r="F233" s="15">
        <v>12.73</v>
      </c>
      <c r="G233" s="24"/>
      <c r="H233" s="15"/>
      <c r="I233" s="15">
        <f t="shared" si="2"/>
        <v>0</v>
      </c>
      <c r="J233" s="28" t="str">
        <f t="shared" si="5"/>
        <v>aguardando lançamento</v>
      </c>
    </row>
    <row r="234" spans="1:10" ht="24" x14ac:dyDescent="0.3">
      <c r="A234" s="13">
        <v>215</v>
      </c>
      <c r="B234" s="13">
        <v>8</v>
      </c>
      <c r="C234" s="13" t="s">
        <v>10</v>
      </c>
      <c r="D234" s="13">
        <v>5719</v>
      </c>
      <c r="E234" s="14" t="s">
        <v>249</v>
      </c>
      <c r="F234" s="15">
        <v>21.9</v>
      </c>
      <c r="G234" s="24"/>
      <c r="H234" s="15"/>
      <c r="I234" s="15">
        <f t="shared" si="2"/>
        <v>0</v>
      </c>
      <c r="J234" s="28" t="str">
        <f t="shared" si="5"/>
        <v>aguardando lançamento</v>
      </c>
    </row>
    <row r="235" spans="1:10" ht="48" x14ac:dyDescent="0.3">
      <c r="A235" s="13">
        <v>216</v>
      </c>
      <c r="B235" s="13">
        <v>140</v>
      </c>
      <c r="C235" s="13" t="s">
        <v>10</v>
      </c>
      <c r="D235" s="13">
        <v>20453</v>
      </c>
      <c r="E235" s="14" t="s">
        <v>250</v>
      </c>
      <c r="F235" s="15">
        <v>16.98</v>
      </c>
      <c r="G235" s="24"/>
      <c r="H235" s="15"/>
      <c r="I235" s="15">
        <f t="shared" si="2"/>
        <v>0</v>
      </c>
      <c r="J235" s="28" t="str">
        <f t="shared" si="5"/>
        <v>aguardando lançamento</v>
      </c>
    </row>
    <row r="236" spans="1:10" ht="60" x14ac:dyDescent="0.3">
      <c r="A236" s="13">
        <v>217</v>
      </c>
      <c r="B236" s="13">
        <v>140</v>
      </c>
      <c r="C236" s="13" t="s">
        <v>10</v>
      </c>
      <c r="D236" s="13">
        <v>3548</v>
      </c>
      <c r="E236" s="14" t="s">
        <v>251</v>
      </c>
      <c r="F236" s="15">
        <v>22.48</v>
      </c>
      <c r="G236" s="24"/>
      <c r="H236" s="15"/>
      <c r="I236" s="15">
        <f t="shared" si="2"/>
        <v>0</v>
      </c>
      <c r="J236" s="28" t="str">
        <f t="shared" si="5"/>
        <v>aguardando lançamento</v>
      </c>
    </row>
    <row r="237" spans="1:10" ht="48" x14ac:dyDescent="0.3">
      <c r="A237" s="13">
        <v>218</v>
      </c>
      <c r="B237" s="13">
        <v>150</v>
      </c>
      <c r="C237" s="13" t="s">
        <v>27</v>
      </c>
      <c r="D237" s="13">
        <v>3550</v>
      </c>
      <c r="E237" s="14" t="s">
        <v>252</v>
      </c>
      <c r="F237" s="15">
        <v>4.08</v>
      </c>
      <c r="G237" s="24"/>
      <c r="H237" s="15"/>
      <c r="I237" s="15">
        <f t="shared" si="2"/>
        <v>0</v>
      </c>
      <c r="J237" s="28" t="str">
        <f t="shared" si="5"/>
        <v>aguardando lançamento</v>
      </c>
    </row>
    <row r="238" spans="1:10" ht="48" x14ac:dyDescent="0.3">
      <c r="A238" s="13">
        <v>219</v>
      </c>
      <c r="B238" s="13">
        <v>100</v>
      </c>
      <c r="C238" s="13" t="s">
        <v>27</v>
      </c>
      <c r="D238" s="13">
        <v>3551</v>
      </c>
      <c r="E238" s="14" t="s">
        <v>253</v>
      </c>
      <c r="F238" s="15">
        <v>5.2</v>
      </c>
      <c r="G238" s="24"/>
      <c r="H238" s="15"/>
      <c r="I238" s="15">
        <f t="shared" si="2"/>
        <v>0</v>
      </c>
      <c r="J238" s="28" t="str">
        <f t="shared" si="5"/>
        <v>aguardando lançamento</v>
      </c>
    </row>
    <row r="239" spans="1:10" ht="36" x14ac:dyDescent="0.3">
      <c r="A239" s="13">
        <v>220</v>
      </c>
      <c r="B239" s="13">
        <v>15</v>
      </c>
      <c r="C239" s="13" t="s">
        <v>10</v>
      </c>
      <c r="D239" s="13">
        <v>5712</v>
      </c>
      <c r="E239" s="14" t="s">
        <v>254</v>
      </c>
      <c r="F239" s="15">
        <v>6</v>
      </c>
      <c r="G239" s="24"/>
      <c r="H239" s="15"/>
      <c r="I239" s="15">
        <f t="shared" si="2"/>
        <v>0</v>
      </c>
      <c r="J239" s="28" t="str">
        <f t="shared" si="5"/>
        <v>aguardando lançamento</v>
      </c>
    </row>
    <row r="240" spans="1:10" ht="24" x14ac:dyDescent="0.3">
      <c r="A240" s="13">
        <v>221</v>
      </c>
      <c r="B240" s="13">
        <v>150</v>
      </c>
      <c r="C240" s="13" t="s">
        <v>10</v>
      </c>
      <c r="D240" s="13">
        <v>3552</v>
      </c>
      <c r="E240" s="14" t="s">
        <v>255</v>
      </c>
      <c r="F240" s="15">
        <v>3.5</v>
      </c>
      <c r="G240" s="24"/>
      <c r="H240" s="15"/>
      <c r="I240" s="15">
        <f t="shared" si="2"/>
        <v>0</v>
      </c>
      <c r="J240" s="28" t="str">
        <f t="shared" si="5"/>
        <v>aguardando lançamento</v>
      </c>
    </row>
    <row r="241" spans="1:10" ht="24" x14ac:dyDescent="0.3">
      <c r="A241" s="13">
        <v>222</v>
      </c>
      <c r="B241" s="13">
        <v>150</v>
      </c>
      <c r="C241" s="13" t="s">
        <v>10</v>
      </c>
      <c r="D241" s="13">
        <v>3553</v>
      </c>
      <c r="E241" s="14" t="s">
        <v>256</v>
      </c>
      <c r="F241" s="15">
        <v>4.29</v>
      </c>
      <c r="G241" s="24"/>
      <c r="H241" s="15"/>
      <c r="I241" s="15">
        <f t="shared" si="2"/>
        <v>0</v>
      </c>
      <c r="J241" s="28" t="str">
        <f t="shared" si="5"/>
        <v>aguardando lançamento</v>
      </c>
    </row>
    <row r="242" spans="1:10" ht="24" x14ac:dyDescent="0.3">
      <c r="A242" s="13">
        <v>223</v>
      </c>
      <c r="B242" s="13">
        <v>150</v>
      </c>
      <c r="C242" s="13" t="s">
        <v>10</v>
      </c>
      <c r="D242" s="13">
        <v>3554</v>
      </c>
      <c r="E242" s="14" t="s">
        <v>257</v>
      </c>
      <c r="F242" s="15">
        <v>4.08</v>
      </c>
      <c r="G242" s="24"/>
      <c r="H242" s="15"/>
      <c r="I242" s="15">
        <f t="shared" si="2"/>
        <v>0</v>
      </c>
      <c r="J242" s="28" t="str">
        <f t="shared" si="5"/>
        <v>aguardando lançamento</v>
      </c>
    </row>
    <row r="243" spans="1:10" ht="24" x14ac:dyDescent="0.3">
      <c r="A243" s="13">
        <v>224</v>
      </c>
      <c r="B243" s="13">
        <v>10</v>
      </c>
      <c r="C243" s="13" t="s">
        <v>10</v>
      </c>
      <c r="D243" s="13">
        <v>6406</v>
      </c>
      <c r="E243" s="14" t="s">
        <v>258</v>
      </c>
      <c r="F243" s="15">
        <v>54.9</v>
      </c>
      <c r="G243" s="24"/>
      <c r="H243" s="15"/>
      <c r="I243" s="15">
        <f t="shared" si="2"/>
        <v>0</v>
      </c>
      <c r="J243" s="28" t="str">
        <f t="shared" si="5"/>
        <v>aguardando lançamento</v>
      </c>
    </row>
    <row r="244" spans="1:10" ht="24" x14ac:dyDescent="0.3">
      <c r="A244" s="13">
        <v>225</v>
      </c>
      <c r="B244" s="13">
        <v>5</v>
      </c>
      <c r="C244" s="13" t="s">
        <v>10</v>
      </c>
      <c r="D244" s="13">
        <v>6405</v>
      </c>
      <c r="E244" s="14" t="s">
        <v>259</v>
      </c>
      <c r="F244" s="15">
        <v>57.71</v>
      </c>
      <c r="G244" s="24"/>
      <c r="H244" s="15"/>
      <c r="I244" s="15">
        <f t="shared" si="2"/>
        <v>0</v>
      </c>
      <c r="J244" s="28" t="str">
        <f t="shared" si="5"/>
        <v>aguardando lançamento</v>
      </c>
    </row>
    <row r="245" spans="1:10" ht="48" x14ac:dyDescent="0.3">
      <c r="A245" s="13">
        <v>226</v>
      </c>
      <c r="B245" s="13">
        <v>120</v>
      </c>
      <c r="C245" s="13" t="s">
        <v>10</v>
      </c>
      <c r="D245" s="13">
        <v>3413</v>
      </c>
      <c r="E245" s="14" t="s">
        <v>260</v>
      </c>
      <c r="F245" s="15">
        <v>9.4</v>
      </c>
      <c r="G245" s="24"/>
      <c r="H245" s="15"/>
      <c r="I245" s="15">
        <f t="shared" si="2"/>
        <v>0</v>
      </c>
      <c r="J245" s="28" t="str">
        <f t="shared" si="5"/>
        <v>aguardando lançamento</v>
      </c>
    </row>
    <row r="246" spans="1:10" ht="60" x14ac:dyDescent="0.3">
      <c r="A246" s="13">
        <v>227</v>
      </c>
      <c r="B246" s="13">
        <v>100</v>
      </c>
      <c r="C246" s="13" t="s">
        <v>10</v>
      </c>
      <c r="D246" s="13">
        <v>3405</v>
      </c>
      <c r="E246" s="14" t="s">
        <v>261</v>
      </c>
      <c r="F246" s="15">
        <v>14.65</v>
      </c>
      <c r="G246" s="24"/>
      <c r="H246" s="15"/>
      <c r="I246" s="15">
        <f t="shared" si="2"/>
        <v>0</v>
      </c>
      <c r="J246" s="28" t="str">
        <f t="shared" si="5"/>
        <v>aguardando lançamento</v>
      </c>
    </row>
    <row r="247" spans="1:10" ht="24" x14ac:dyDescent="0.3">
      <c r="A247" s="17">
        <v>228</v>
      </c>
      <c r="B247" s="17">
        <v>500</v>
      </c>
      <c r="C247" s="17" t="s">
        <v>10</v>
      </c>
      <c r="D247" s="17">
        <v>9051</v>
      </c>
      <c r="E247" s="18" t="s">
        <v>262</v>
      </c>
      <c r="F247" s="19">
        <v>6</v>
      </c>
      <c r="G247" s="24"/>
      <c r="H247" s="19"/>
      <c r="I247" s="15">
        <f t="shared" si="2"/>
        <v>0</v>
      </c>
      <c r="J247" s="28" t="str">
        <f t="shared" si="5"/>
        <v>aguardando lançamento</v>
      </c>
    </row>
    <row r="248" spans="1:10" x14ac:dyDescent="0.3">
      <c r="A248" s="13">
        <v>229</v>
      </c>
      <c r="B248" s="13">
        <v>100</v>
      </c>
      <c r="C248" s="13" t="s">
        <v>27</v>
      </c>
      <c r="D248" s="13">
        <v>8821</v>
      </c>
      <c r="E248" s="14" t="s">
        <v>263</v>
      </c>
      <c r="F248" s="15">
        <v>3.5</v>
      </c>
      <c r="G248" s="24"/>
      <c r="H248" s="15"/>
      <c r="I248" s="15">
        <f t="shared" si="2"/>
        <v>0</v>
      </c>
      <c r="J248" s="28" t="str">
        <f t="shared" si="5"/>
        <v>aguardando lançamento</v>
      </c>
    </row>
    <row r="249" spans="1:10" ht="156" x14ac:dyDescent="0.3">
      <c r="A249" s="13">
        <v>230</v>
      </c>
      <c r="B249" s="13">
        <v>15</v>
      </c>
      <c r="C249" s="13" t="s">
        <v>10</v>
      </c>
      <c r="D249" s="13">
        <v>24794</v>
      </c>
      <c r="E249" s="14" t="s">
        <v>264</v>
      </c>
      <c r="F249" s="15">
        <v>54.65</v>
      </c>
      <c r="G249" s="24"/>
      <c r="H249" s="15"/>
      <c r="I249" s="15">
        <f t="shared" si="2"/>
        <v>0</v>
      </c>
      <c r="J249" s="28" t="str">
        <f t="shared" si="5"/>
        <v>aguardando lançamento</v>
      </c>
    </row>
    <row r="250" spans="1:10" ht="122.4" customHeight="1" x14ac:dyDescent="0.3">
      <c r="A250" s="13">
        <v>231</v>
      </c>
      <c r="B250" s="13">
        <v>10</v>
      </c>
      <c r="C250" s="13" t="s">
        <v>10</v>
      </c>
      <c r="D250" s="13">
        <v>24795</v>
      </c>
      <c r="E250" s="14" t="s">
        <v>265</v>
      </c>
      <c r="F250" s="15">
        <v>44.74</v>
      </c>
      <c r="G250" s="24"/>
      <c r="H250" s="15"/>
      <c r="I250" s="15">
        <f t="shared" si="2"/>
        <v>0</v>
      </c>
      <c r="J250" s="28" t="str">
        <f t="shared" si="5"/>
        <v>aguardando lançamento</v>
      </c>
    </row>
    <row r="251" spans="1:10" ht="396" customHeight="1" x14ac:dyDescent="0.3">
      <c r="A251" s="17">
        <v>232</v>
      </c>
      <c r="B251" s="17">
        <v>30</v>
      </c>
      <c r="C251" s="17" t="s">
        <v>123</v>
      </c>
      <c r="D251" s="17">
        <v>24796</v>
      </c>
      <c r="E251" s="18" t="s">
        <v>266</v>
      </c>
      <c r="F251" s="19">
        <v>282.64999999999998</v>
      </c>
      <c r="G251" s="24"/>
      <c r="H251" s="19"/>
      <c r="I251" s="15">
        <f t="shared" si="2"/>
        <v>0</v>
      </c>
      <c r="J251" s="28" t="str">
        <f t="shared" si="5"/>
        <v>aguardando lançamento</v>
      </c>
    </row>
    <row r="252" spans="1:10" ht="84" x14ac:dyDescent="0.3">
      <c r="A252" s="13">
        <v>233</v>
      </c>
      <c r="B252" s="13">
        <v>30</v>
      </c>
      <c r="C252" s="13" t="s">
        <v>10</v>
      </c>
      <c r="D252" s="13">
        <v>24797</v>
      </c>
      <c r="E252" s="14" t="s">
        <v>267</v>
      </c>
      <c r="F252" s="15">
        <v>38.200000000000003</v>
      </c>
      <c r="G252" s="24"/>
      <c r="H252" s="15"/>
      <c r="I252" s="15">
        <f t="shared" si="2"/>
        <v>0</v>
      </c>
      <c r="J252" s="28" t="str">
        <f t="shared" si="5"/>
        <v>aguardando lançamento</v>
      </c>
    </row>
    <row r="253" spans="1:10" ht="210.6" customHeight="1" x14ac:dyDescent="0.3">
      <c r="A253" s="13">
        <v>234</v>
      </c>
      <c r="B253" s="13">
        <v>200</v>
      </c>
      <c r="C253" s="13" t="s">
        <v>10</v>
      </c>
      <c r="D253" s="13">
        <v>24798</v>
      </c>
      <c r="E253" s="14" t="s">
        <v>268</v>
      </c>
      <c r="F253" s="15">
        <v>39</v>
      </c>
      <c r="G253" s="24"/>
      <c r="H253" s="15"/>
      <c r="I253" s="15">
        <f t="shared" si="2"/>
        <v>0</v>
      </c>
      <c r="J253" s="28" t="str">
        <f t="shared" si="5"/>
        <v>aguardando lançamento</v>
      </c>
    </row>
    <row r="254" spans="1:10" ht="409.2" customHeight="1" x14ac:dyDescent="0.3">
      <c r="A254" s="13">
        <v>235</v>
      </c>
      <c r="B254" s="13">
        <v>30</v>
      </c>
      <c r="C254" s="13" t="s">
        <v>123</v>
      </c>
      <c r="D254" s="13">
        <v>24799</v>
      </c>
      <c r="E254" s="27" t="s">
        <v>269</v>
      </c>
      <c r="F254" s="15">
        <v>36.119999999999997</v>
      </c>
      <c r="G254" s="24"/>
      <c r="H254" s="15"/>
      <c r="I254" s="15">
        <f t="shared" si="2"/>
        <v>0</v>
      </c>
      <c r="J254" s="28" t="str">
        <f t="shared" si="5"/>
        <v>aguardando lançamento</v>
      </c>
    </row>
    <row r="255" spans="1:10" ht="158.4" customHeight="1" x14ac:dyDescent="0.3">
      <c r="A255" s="13">
        <v>236</v>
      </c>
      <c r="B255" s="13">
        <v>15</v>
      </c>
      <c r="C255" s="13" t="s">
        <v>10</v>
      </c>
      <c r="D255" s="13">
        <v>24800</v>
      </c>
      <c r="E255" s="14" t="s">
        <v>270</v>
      </c>
      <c r="F255" s="15">
        <v>38.479999999999997</v>
      </c>
      <c r="G255" s="24"/>
      <c r="H255" s="15"/>
      <c r="I255" s="15">
        <f t="shared" si="2"/>
        <v>0</v>
      </c>
      <c r="J255" s="28" t="str">
        <f t="shared" si="5"/>
        <v>aguardando lançamento</v>
      </c>
    </row>
    <row r="256" spans="1:10" ht="144" x14ac:dyDescent="0.3">
      <c r="A256" s="13">
        <v>237</v>
      </c>
      <c r="B256" s="13">
        <v>20</v>
      </c>
      <c r="C256" s="13" t="s">
        <v>10</v>
      </c>
      <c r="D256" s="13">
        <v>19642</v>
      </c>
      <c r="E256" s="14" t="s">
        <v>271</v>
      </c>
      <c r="F256" s="15">
        <v>35</v>
      </c>
      <c r="G256" s="24"/>
      <c r="H256" s="15"/>
      <c r="I256" s="15">
        <f t="shared" si="2"/>
        <v>0</v>
      </c>
      <c r="J256" s="28" t="str">
        <f t="shared" si="5"/>
        <v>aguardando lançamento</v>
      </c>
    </row>
    <row r="257" spans="1:10" ht="48" x14ac:dyDescent="0.3">
      <c r="A257" s="13">
        <v>238</v>
      </c>
      <c r="B257" s="13">
        <v>120</v>
      </c>
      <c r="C257" s="13" t="s">
        <v>10</v>
      </c>
      <c r="D257" s="13">
        <v>3382</v>
      </c>
      <c r="E257" s="14" t="s">
        <v>272</v>
      </c>
      <c r="F257" s="15">
        <v>6.33</v>
      </c>
      <c r="G257" s="24"/>
      <c r="H257" s="15"/>
      <c r="I257" s="15">
        <f t="shared" si="2"/>
        <v>0</v>
      </c>
      <c r="J257" s="28" t="str">
        <f t="shared" si="5"/>
        <v>aguardando lançamento</v>
      </c>
    </row>
    <row r="258" spans="1:10" ht="64.8" customHeight="1" x14ac:dyDescent="0.3">
      <c r="A258" s="13">
        <v>239</v>
      </c>
      <c r="B258" s="16">
        <v>1500</v>
      </c>
      <c r="C258" s="13" t="s">
        <v>27</v>
      </c>
      <c r="D258" s="13">
        <v>24801</v>
      </c>
      <c r="E258" s="14" t="s">
        <v>273</v>
      </c>
      <c r="F258" s="15">
        <v>19.45</v>
      </c>
      <c r="G258" s="24"/>
      <c r="H258" s="15"/>
      <c r="I258" s="15">
        <f t="shared" ref="I258:I293" si="6">H258*B258</f>
        <v>0</v>
      </c>
      <c r="J258" s="28" t="str">
        <f t="shared" si="5"/>
        <v>aguardando lançamento</v>
      </c>
    </row>
    <row r="259" spans="1:10" ht="36" x14ac:dyDescent="0.3">
      <c r="A259" s="13">
        <v>240</v>
      </c>
      <c r="B259" s="13">
        <v>600</v>
      </c>
      <c r="C259" s="13" t="s">
        <v>27</v>
      </c>
      <c r="D259" s="13">
        <v>3410</v>
      </c>
      <c r="E259" s="14" t="s">
        <v>274</v>
      </c>
      <c r="F259" s="15">
        <v>2.7</v>
      </c>
      <c r="G259" s="24"/>
      <c r="H259" s="15"/>
      <c r="I259" s="15">
        <f t="shared" si="6"/>
        <v>0</v>
      </c>
      <c r="J259" s="28" t="str">
        <f t="shared" si="5"/>
        <v>aguardando lançamento</v>
      </c>
    </row>
    <row r="260" spans="1:10" ht="24" x14ac:dyDescent="0.3">
      <c r="A260" s="13">
        <v>241</v>
      </c>
      <c r="B260" s="13">
        <v>50</v>
      </c>
      <c r="C260" s="13" t="s">
        <v>36</v>
      </c>
      <c r="D260" s="13">
        <v>3530</v>
      </c>
      <c r="E260" s="14" t="s">
        <v>275</v>
      </c>
      <c r="F260" s="15">
        <v>2.65</v>
      </c>
      <c r="G260" s="24"/>
      <c r="H260" s="15"/>
      <c r="I260" s="15">
        <f t="shared" si="6"/>
        <v>0</v>
      </c>
      <c r="J260" s="28" t="str">
        <f t="shared" si="5"/>
        <v>aguardando lançamento</v>
      </c>
    </row>
    <row r="261" spans="1:10" ht="62.4" customHeight="1" x14ac:dyDescent="0.3">
      <c r="A261" s="17">
        <v>242</v>
      </c>
      <c r="B261" s="17">
        <v>210</v>
      </c>
      <c r="C261" s="17" t="s">
        <v>10</v>
      </c>
      <c r="D261" s="17">
        <v>20454</v>
      </c>
      <c r="E261" s="18" t="s">
        <v>276</v>
      </c>
      <c r="F261" s="19">
        <v>19.12</v>
      </c>
      <c r="G261" s="24"/>
      <c r="H261" s="19"/>
      <c r="I261" s="15">
        <f t="shared" si="6"/>
        <v>0</v>
      </c>
      <c r="J261" s="28" t="str">
        <f t="shared" si="5"/>
        <v>aguardando lançamento</v>
      </c>
    </row>
    <row r="262" spans="1:10" ht="36" x14ac:dyDescent="0.3">
      <c r="A262" s="13">
        <v>243</v>
      </c>
      <c r="B262" s="13">
        <v>180</v>
      </c>
      <c r="C262" s="13" t="s">
        <v>10</v>
      </c>
      <c r="D262" s="13">
        <v>2905</v>
      </c>
      <c r="E262" s="14" t="s">
        <v>277</v>
      </c>
      <c r="F262" s="15">
        <v>8.64</v>
      </c>
      <c r="G262" s="24"/>
      <c r="H262" s="15"/>
      <c r="I262" s="15">
        <f t="shared" si="6"/>
        <v>0</v>
      </c>
      <c r="J262" s="28" t="str">
        <f t="shared" si="5"/>
        <v>aguardando lançamento</v>
      </c>
    </row>
    <row r="263" spans="1:10" ht="24" x14ac:dyDescent="0.3">
      <c r="A263" s="13">
        <v>244</v>
      </c>
      <c r="B263" s="13">
        <v>150</v>
      </c>
      <c r="C263" s="13" t="s">
        <v>10</v>
      </c>
      <c r="D263" s="13">
        <v>20455</v>
      </c>
      <c r="E263" s="14" t="s">
        <v>278</v>
      </c>
      <c r="F263" s="15">
        <v>6.08</v>
      </c>
      <c r="G263" s="24"/>
      <c r="H263" s="15"/>
      <c r="I263" s="15">
        <f t="shared" si="6"/>
        <v>0</v>
      </c>
      <c r="J263" s="28" t="str">
        <f t="shared" si="5"/>
        <v>aguardando lançamento</v>
      </c>
    </row>
    <row r="264" spans="1:10" ht="55.2" customHeight="1" x14ac:dyDescent="0.3">
      <c r="A264" s="13">
        <v>245</v>
      </c>
      <c r="B264" s="13">
        <v>15</v>
      </c>
      <c r="C264" s="13" t="s">
        <v>36</v>
      </c>
      <c r="D264" s="13">
        <v>17370</v>
      </c>
      <c r="E264" s="14" t="s">
        <v>279</v>
      </c>
      <c r="F264" s="15">
        <v>23.12</v>
      </c>
      <c r="G264" s="24"/>
      <c r="H264" s="15"/>
      <c r="I264" s="15">
        <f t="shared" si="6"/>
        <v>0</v>
      </c>
      <c r="J264" s="28" t="str">
        <f t="shared" si="5"/>
        <v>aguardando lançamento</v>
      </c>
    </row>
    <row r="265" spans="1:10" ht="48" x14ac:dyDescent="0.3">
      <c r="A265" s="13">
        <v>246</v>
      </c>
      <c r="B265" s="16">
        <v>2400</v>
      </c>
      <c r="C265" s="13" t="s">
        <v>10</v>
      </c>
      <c r="D265" s="13">
        <v>11298</v>
      </c>
      <c r="E265" s="14" t="s">
        <v>280</v>
      </c>
      <c r="F265" s="15">
        <v>2.6</v>
      </c>
      <c r="G265" s="24"/>
      <c r="H265" s="15"/>
      <c r="I265" s="15">
        <f t="shared" si="6"/>
        <v>0</v>
      </c>
      <c r="J265" s="28" t="str">
        <f t="shared" si="5"/>
        <v>aguardando lançamento</v>
      </c>
    </row>
    <row r="266" spans="1:10" ht="36" x14ac:dyDescent="0.3">
      <c r="A266" s="13">
        <v>247</v>
      </c>
      <c r="B266" s="13">
        <v>300</v>
      </c>
      <c r="C266" s="13" t="s">
        <v>135</v>
      </c>
      <c r="D266" s="13">
        <v>3571</v>
      </c>
      <c r="E266" s="14" t="s">
        <v>281</v>
      </c>
      <c r="F266" s="15">
        <v>4.32</v>
      </c>
      <c r="G266" s="24"/>
      <c r="H266" s="15"/>
      <c r="I266" s="15">
        <f t="shared" si="6"/>
        <v>0</v>
      </c>
      <c r="J266" s="28" t="str">
        <f t="shared" si="5"/>
        <v>aguardando lançamento</v>
      </c>
    </row>
    <row r="267" spans="1:10" ht="24" x14ac:dyDescent="0.3">
      <c r="A267" s="13">
        <v>248</v>
      </c>
      <c r="B267" s="13">
        <v>360</v>
      </c>
      <c r="C267" s="13" t="s">
        <v>135</v>
      </c>
      <c r="D267" s="13">
        <v>3572</v>
      </c>
      <c r="E267" s="14" t="s">
        <v>282</v>
      </c>
      <c r="F267" s="15">
        <v>5.28</v>
      </c>
      <c r="G267" s="24"/>
      <c r="H267" s="15"/>
      <c r="I267" s="15">
        <f t="shared" si="6"/>
        <v>0</v>
      </c>
      <c r="J267" s="28" t="str">
        <f t="shared" si="5"/>
        <v>aguardando lançamento</v>
      </c>
    </row>
    <row r="268" spans="1:10" ht="60" x14ac:dyDescent="0.3">
      <c r="A268" s="13">
        <v>249</v>
      </c>
      <c r="B268" s="13">
        <v>660</v>
      </c>
      <c r="C268" s="13" t="s">
        <v>27</v>
      </c>
      <c r="D268" s="13">
        <v>3233</v>
      </c>
      <c r="E268" s="14" t="s">
        <v>283</v>
      </c>
      <c r="F268" s="15">
        <v>37.64</v>
      </c>
      <c r="G268" s="24"/>
      <c r="H268" s="15"/>
      <c r="I268" s="15">
        <f t="shared" si="6"/>
        <v>0</v>
      </c>
      <c r="J268" s="28" t="str">
        <f t="shared" si="5"/>
        <v>aguardando lançamento</v>
      </c>
    </row>
    <row r="269" spans="1:10" ht="36" x14ac:dyDescent="0.3">
      <c r="A269" s="13">
        <v>250</v>
      </c>
      <c r="B269" s="13">
        <v>180</v>
      </c>
      <c r="C269" s="13" t="s">
        <v>27</v>
      </c>
      <c r="D269" s="13">
        <v>3573</v>
      </c>
      <c r="E269" s="14" t="s">
        <v>284</v>
      </c>
      <c r="F269" s="15">
        <v>51.7</v>
      </c>
      <c r="G269" s="24"/>
      <c r="H269" s="15"/>
      <c r="I269" s="15">
        <f t="shared" si="6"/>
        <v>0</v>
      </c>
      <c r="J269" s="28" t="str">
        <f t="shared" si="5"/>
        <v>aguardando lançamento</v>
      </c>
    </row>
    <row r="270" spans="1:10" ht="60" x14ac:dyDescent="0.3">
      <c r="A270" s="13">
        <v>251</v>
      </c>
      <c r="B270" s="13">
        <v>620</v>
      </c>
      <c r="C270" s="13" t="s">
        <v>27</v>
      </c>
      <c r="D270" s="13">
        <v>3128</v>
      </c>
      <c r="E270" s="14" t="s">
        <v>285</v>
      </c>
      <c r="F270" s="15">
        <v>57</v>
      </c>
      <c r="G270" s="24"/>
      <c r="H270" s="15"/>
      <c r="I270" s="15">
        <f t="shared" si="6"/>
        <v>0</v>
      </c>
      <c r="J270" s="28" t="str">
        <f t="shared" si="5"/>
        <v>aguardando lançamento</v>
      </c>
    </row>
    <row r="271" spans="1:10" ht="60" x14ac:dyDescent="0.3">
      <c r="A271" s="13">
        <v>252</v>
      </c>
      <c r="B271" s="13">
        <v>1</v>
      </c>
      <c r="C271" s="13" t="s">
        <v>72</v>
      </c>
      <c r="D271" s="13">
        <v>16780</v>
      </c>
      <c r="E271" s="14" t="s">
        <v>286</v>
      </c>
      <c r="F271" s="15">
        <v>71.33</v>
      </c>
      <c r="G271" s="24"/>
      <c r="H271" s="15"/>
      <c r="I271" s="15">
        <f t="shared" si="6"/>
        <v>0</v>
      </c>
      <c r="J271" s="28" t="str">
        <f t="shared" si="5"/>
        <v>aguardando lançamento</v>
      </c>
    </row>
    <row r="272" spans="1:10" ht="60" x14ac:dyDescent="0.3">
      <c r="A272" s="13">
        <v>253</v>
      </c>
      <c r="B272" s="13">
        <v>150</v>
      </c>
      <c r="C272" s="13" t="s">
        <v>72</v>
      </c>
      <c r="D272" s="13">
        <v>16781</v>
      </c>
      <c r="E272" s="14" t="s">
        <v>287</v>
      </c>
      <c r="F272" s="15">
        <v>85.98</v>
      </c>
      <c r="G272" s="24"/>
      <c r="H272" s="15"/>
      <c r="I272" s="15">
        <f t="shared" si="6"/>
        <v>0</v>
      </c>
      <c r="J272" s="28" t="str">
        <f t="shared" si="5"/>
        <v>aguardando lançamento</v>
      </c>
    </row>
    <row r="273" spans="1:10" ht="60" x14ac:dyDescent="0.3">
      <c r="A273" s="13">
        <v>254</v>
      </c>
      <c r="B273" s="13">
        <v>60</v>
      </c>
      <c r="C273" s="13" t="s">
        <v>72</v>
      </c>
      <c r="D273" s="13">
        <v>16782</v>
      </c>
      <c r="E273" s="14" t="s">
        <v>288</v>
      </c>
      <c r="F273" s="15">
        <v>88.66</v>
      </c>
      <c r="G273" s="24"/>
      <c r="H273" s="15"/>
      <c r="I273" s="15">
        <f t="shared" si="6"/>
        <v>0</v>
      </c>
      <c r="J273" s="28" t="str">
        <f t="shared" si="5"/>
        <v>aguardando lançamento</v>
      </c>
    </row>
    <row r="274" spans="1:10" ht="76.2" customHeight="1" x14ac:dyDescent="0.3">
      <c r="A274" s="13">
        <v>255</v>
      </c>
      <c r="B274" s="13">
        <v>15</v>
      </c>
      <c r="C274" s="13" t="s">
        <v>72</v>
      </c>
      <c r="D274" s="13">
        <v>16783</v>
      </c>
      <c r="E274" s="14" t="s">
        <v>289</v>
      </c>
      <c r="F274" s="15">
        <v>51.5</v>
      </c>
      <c r="G274" s="24"/>
      <c r="H274" s="15"/>
      <c r="I274" s="15">
        <f t="shared" si="6"/>
        <v>0</v>
      </c>
      <c r="J274" s="28" t="str">
        <f t="shared" si="5"/>
        <v>aguardando lançamento</v>
      </c>
    </row>
    <row r="275" spans="1:10" ht="48" x14ac:dyDescent="0.3">
      <c r="A275" s="17">
        <v>256</v>
      </c>
      <c r="B275" s="17">
        <v>10</v>
      </c>
      <c r="C275" s="17" t="s">
        <v>10</v>
      </c>
      <c r="D275" s="17">
        <v>6926</v>
      </c>
      <c r="E275" s="18" t="s">
        <v>290</v>
      </c>
      <c r="F275" s="19">
        <v>66.06</v>
      </c>
      <c r="G275" s="24"/>
      <c r="H275" s="19"/>
      <c r="I275" s="15">
        <f t="shared" si="6"/>
        <v>0</v>
      </c>
      <c r="J275" s="28" t="str">
        <f t="shared" si="5"/>
        <v>aguardando lançamento</v>
      </c>
    </row>
    <row r="276" spans="1:10" ht="79.2" customHeight="1" x14ac:dyDescent="0.3">
      <c r="A276" s="13">
        <v>257</v>
      </c>
      <c r="B276" s="13">
        <v>5</v>
      </c>
      <c r="C276" s="13" t="s">
        <v>133</v>
      </c>
      <c r="D276" s="13">
        <v>1219</v>
      </c>
      <c r="E276" s="14" t="s">
        <v>291</v>
      </c>
      <c r="F276" s="15">
        <v>138</v>
      </c>
      <c r="G276" s="24"/>
      <c r="H276" s="15"/>
      <c r="I276" s="15">
        <f t="shared" si="6"/>
        <v>0</v>
      </c>
      <c r="J276" s="28" t="str">
        <f t="shared" si="5"/>
        <v>aguardando lançamento</v>
      </c>
    </row>
    <row r="277" spans="1:10" ht="48" x14ac:dyDescent="0.3">
      <c r="A277" s="13">
        <v>258</v>
      </c>
      <c r="B277" s="13">
        <v>150</v>
      </c>
      <c r="C277" s="13" t="s">
        <v>27</v>
      </c>
      <c r="D277" s="13">
        <v>22977</v>
      </c>
      <c r="E277" s="14" t="s">
        <v>292</v>
      </c>
      <c r="F277" s="15">
        <v>60.22</v>
      </c>
      <c r="G277" s="24"/>
      <c r="H277" s="15"/>
      <c r="I277" s="15">
        <f t="shared" si="6"/>
        <v>0</v>
      </c>
      <c r="J277" s="28" t="str">
        <f t="shared" ref="J277:J293" si="7">_xlfn.IFS(H277="","aguardando lançamento",H277&lt;=F277,"correto", H277&gt;F277, "acima máximo")</f>
        <v>aguardando lançamento</v>
      </c>
    </row>
    <row r="278" spans="1:10" ht="48" x14ac:dyDescent="0.3">
      <c r="A278" s="13">
        <v>259</v>
      </c>
      <c r="B278" s="13">
        <v>150</v>
      </c>
      <c r="C278" s="13" t="s">
        <v>27</v>
      </c>
      <c r="D278" s="13">
        <v>23511</v>
      </c>
      <c r="E278" s="14" t="s">
        <v>293</v>
      </c>
      <c r="F278" s="15">
        <v>60.22</v>
      </c>
      <c r="G278" s="24"/>
      <c r="H278" s="15"/>
      <c r="I278" s="15">
        <f t="shared" si="6"/>
        <v>0</v>
      </c>
      <c r="J278" s="28" t="str">
        <f t="shared" si="7"/>
        <v>aguardando lançamento</v>
      </c>
    </row>
    <row r="279" spans="1:10" ht="24" x14ac:dyDescent="0.3">
      <c r="A279" s="13">
        <v>260</v>
      </c>
      <c r="B279" s="13">
        <v>8</v>
      </c>
      <c r="C279" s="13" t="s">
        <v>10</v>
      </c>
      <c r="D279" s="13">
        <v>6420</v>
      </c>
      <c r="E279" s="14" t="s">
        <v>294</v>
      </c>
      <c r="F279" s="15">
        <v>52.89</v>
      </c>
      <c r="G279" s="24"/>
      <c r="H279" s="15"/>
      <c r="I279" s="15">
        <f t="shared" si="6"/>
        <v>0</v>
      </c>
      <c r="J279" s="28" t="str">
        <f t="shared" si="7"/>
        <v>aguardando lançamento</v>
      </c>
    </row>
    <row r="280" spans="1:10" ht="24" x14ac:dyDescent="0.3">
      <c r="A280" s="13">
        <v>261</v>
      </c>
      <c r="B280" s="13">
        <v>10</v>
      </c>
      <c r="C280" s="13" t="s">
        <v>10</v>
      </c>
      <c r="D280" s="13">
        <v>23512</v>
      </c>
      <c r="E280" s="14" t="s">
        <v>295</v>
      </c>
      <c r="F280" s="15">
        <v>52.89</v>
      </c>
      <c r="G280" s="24"/>
      <c r="H280" s="15"/>
      <c r="I280" s="15">
        <f t="shared" si="6"/>
        <v>0</v>
      </c>
      <c r="J280" s="28" t="str">
        <f t="shared" si="7"/>
        <v>aguardando lançamento</v>
      </c>
    </row>
    <row r="281" spans="1:10" ht="24" x14ac:dyDescent="0.3">
      <c r="A281" s="13">
        <v>262</v>
      </c>
      <c r="B281" s="13">
        <v>8</v>
      </c>
      <c r="C281" s="13" t="s">
        <v>10</v>
      </c>
      <c r="D281" s="13">
        <v>23513</v>
      </c>
      <c r="E281" s="14" t="s">
        <v>296</v>
      </c>
      <c r="F281" s="15">
        <v>41.06</v>
      </c>
      <c r="G281" s="24"/>
      <c r="H281" s="15"/>
      <c r="I281" s="15">
        <f t="shared" si="6"/>
        <v>0</v>
      </c>
      <c r="J281" s="28" t="str">
        <f t="shared" si="7"/>
        <v>aguardando lançamento</v>
      </c>
    </row>
    <row r="282" spans="1:10" ht="24" x14ac:dyDescent="0.3">
      <c r="A282" s="13">
        <v>263</v>
      </c>
      <c r="B282" s="13">
        <v>8</v>
      </c>
      <c r="C282" s="13" t="s">
        <v>10</v>
      </c>
      <c r="D282" s="13">
        <v>23514</v>
      </c>
      <c r="E282" s="14" t="s">
        <v>297</v>
      </c>
      <c r="F282" s="15">
        <v>40</v>
      </c>
      <c r="G282" s="24"/>
      <c r="H282" s="15"/>
      <c r="I282" s="15">
        <f t="shared" si="6"/>
        <v>0</v>
      </c>
      <c r="J282" s="28" t="str">
        <f t="shared" si="7"/>
        <v>aguardando lançamento</v>
      </c>
    </row>
    <row r="283" spans="1:10" ht="24" x14ac:dyDescent="0.3">
      <c r="A283" s="13">
        <v>264</v>
      </c>
      <c r="B283" s="13">
        <v>5</v>
      </c>
      <c r="C283" s="13" t="s">
        <v>10</v>
      </c>
      <c r="D283" s="13">
        <v>23515</v>
      </c>
      <c r="E283" s="14" t="s">
        <v>298</v>
      </c>
      <c r="F283" s="15">
        <v>15.87</v>
      </c>
      <c r="G283" s="24"/>
      <c r="H283" s="15"/>
      <c r="I283" s="15">
        <f t="shared" si="6"/>
        <v>0</v>
      </c>
      <c r="J283" s="28" t="str">
        <f t="shared" si="7"/>
        <v>aguardando lançamento</v>
      </c>
    </row>
    <row r="284" spans="1:10" ht="48" x14ac:dyDescent="0.3">
      <c r="A284" s="13">
        <v>265</v>
      </c>
      <c r="B284" s="13">
        <v>45</v>
      </c>
      <c r="C284" s="13" t="s">
        <v>10</v>
      </c>
      <c r="D284" s="13">
        <v>23516</v>
      </c>
      <c r="E284" s="14" t="s">
        <v>299</v>
      </c>
      <c r="F284" s="15">
        <v>46</v>
      </c>
      <c r="G284" s="24"/>
      <c r="H284" s="15"/>
      <c r="I284" s="15">
        <f t="shared" si="6"/>
        <v>0</v>
      </c>
      <c r="J284" s="28" t="str">
        <f t="shared" si="7"/>
        <v>aguardando lançamento</v>
      </c>
    </row>
    <row r="285" spans="1:10" ht="24" x14ac:dyDescent="0.3">
      <c r="A285" s="13">
        <v>266</v>
      </c>
      <c r="B285" s="13">
        <v>100</v>
      </c>
      <c r="C285" s="13" t="s">
        <v>10</v>
      </c>
      <c r="D285" s="13">
        <v>23517</v>
      </c>
      <c r="E285" s="14" t="s">
        <v>300</v>
      </c>
      <c r="F285" s="15">
        <v>8.51</v>
      </c>
      <c r="G285" s="24"/>
      <c r="H285" s="15"/>
      <c r="I285" s="15">
        <f t="shared" si="6"/>
        <v>0</v>
      </c>
      <c r="J285" s="28" t="str">
        <f t="shared" si="7"/>
        <v>aguardando lançamento</v>
      </c>
    </row>
    <row r="286" spans="1:10" ht="36" x14ac:dyDescent="0.3">
      <c r="A286" s="13">
        <v>267</v>
      </c>
      <c r="B286" s="13">
        <v>25</v>
      </c>
      <c r="C286" s="13" t="s">
        <v>10</v>
      </c>
      <c r="D286" s="13">
        <v>23518</v>
      </c>
      <c r="E286" s="14" t="s">
        <v>301</v>
      </c>
      <c r="F286" s="15">
        <v>21.75</v>
      </c>
      <c r="G286" s="24"/>
      <c r="H286" s="15"/>
      <c r="I286" s="15">
        <f t="shared" si="6"/>
        <v>0</v>
      </c>
      <c r="J286" s="28" t="str">
        <f t="shared" si="7"/>
        <v>aguardando lançamento</v>
      </c>
    </row>
    <row r="287" spans="1:10" ht="53.4" customHeight="1" x14ac:dyDescent="0.3">
      <c r="A287" s="13">
        <v>268</v>
      </c>
      <c r="B287" s="13">
        <v>30</v>
      </c>
      <c r="C287" s="13" t="s">
        <v>10</v>
      </c>
      <c r="D287" s="13">
        <v>24066</v>
      </c>
      <c r="E287" s="14" t="s">
        <v>302</v>
      </c>
      <c r="F287" s="15">
        <v>12.98</v>
      </c>
      <c r="G287" s="24"/>
      <c r="H287" s="15"/>
      <c r="I287" s="15">
        <f t="shared" si="6"/>
        <v>0</v>
      </c>
      <c r="J287" s="28" t="str">
        <f t="shared" si="7"/>
        <v>aguardando lançamento</v>
      </c>
    </row>
    <row r="288" spans="1:10" ht="85.2" customHeight="1" x14ac:dyDescent="0.3">
      <c r="A288" s="17">
        <v>269</v>
      </c>
      <c r="B288" s="17">
        <v>300</v>
      </c>
      <c r="C288" s="17" t="s">
        <v>10</v>
      </c>
      <c r="D288" s="17">
        <v>24802</v>
      </c>
      <c r="E288" s="18" t="s">
        <v>303</v>
      </c>
      <c r="F288" s="19">
        <v>10</v>
      </c>
      <c r="G288" s="24"/>
      <c r="H288" s="19"/>
      <c r="I288" s="15">
        <f t="shared" si="6"/>
        <v>0</v>
      </c>
      <c r="J288" s="28" t="str">
        <f t="shared" si="7"/>
        <v>aguardando lançamento</v>
      </c>
    </row>
    <row r="289" spans="1:10" ht="60" x14ac:dyDescent="0.3">
      <c r="A289" s="13">
        <v>270</v>
      </c>
      <c r="B289" s="13">
        <v>170</v>
      </c>
      <c r="C289" s="13" t="s">
        <v>27</v>
      </c>
      <c r="D289" s="13">
        <v>24075</v>
      </c>
      <c r="E289" s="14" t="s">
        <v>304</v>
      </c>
      <c r="F289" s="15">
        <v>14.85</v>
      </c>
      <c r="G289" s="24"/>
      <c r="H289" s="15"/>
      <c r="I289" s="15">
        <f t="shared" si="6"/>
        <v>0</v>
      </c>
      <c r="J289" s="28" t="str">
        <f t="shared" si="7"/>
        <v>aguardando lançamento</v>
      </c>
    </row>
    <row r="290" spans="1:10" ht="60" x14ac:dyDescent="0.3">
      <c r="A290" s="13">
        <v>271</v>
      </c>
      <c r="B290" s="13">
        <v>220</v>
      </c>
      <c r="C290" s="13" t="s">
        <v>27</v>
      </c>
      <c r="D290" s="13">
        <v>24076</v>
      </c>
      <c r="E290" s="14" t="s">
        <v>305</v>
      </c>
      <c r="F290" s="15">
        <v>13.32</v>
      </c>
      <c r="G290" s="24"/>
      <c r="H290" s="15"/>
      <c r="I290" s="15">
        <f t="shared" si="6"/>
        <v>0</v>
      </c>
      <c r="J290" s="28" t="str">
        <f t="shared" si="7"/>
        <v>aguardando lançamento</v>
      </c>
    </row>
    <row r="291" spans="1:10" ht="48" x14ac:dyDescent="0.3">
      <c r="A291" s="13">
        <v>272</v>
      </c>
      <c r="B291" s="13">
        <v>5</v>
      </c>
      <c r="C291" s="13" t="s">
        <v>10</v>
      </c>
      <c r="D291" s="13">
        <v>24077</v>
      </c>
      <c r="E291" s="14" t="s">
        <v>306</v>
      </c>
      <c r="F291" s="15">
        <v>59.69</v>
      </c>
      <c r="G291" s="24"/>
      <c r="H291" s="15"/>
      <c r="I291" s="15">
        <f t="shared" si="6"/>
        <v>0</v>
      </c>
      <c r="J291" s="28" t="str">
        <f t="shared" si="7"/>
        <v>aguardando lançamento</v>
      </c>
    </row>
    <row r="292" spans="1:10" ht="36" x14ac:dyDescent="0.3">
      <c r="A292" s="13">
        <v>273</v>
      </c>
      <c r="B292" s="13">
        <v>15</v>
      </c>
      <c r="C292" s="13" t="s">
        <v>10</v>
      </c>
      <c r="D292" s="13">
        <v>24078</v>
      </c>
      <c r="E292" s="14" t="s">
        <v>307</v>
      </c>
      <c r="F292" s="15">
        <v>35.6</v>
      </c>
      <c r="G292" s="24"/>
      <c r="H292" s="15"/>
      <c r="I292" s="15">
        <f t="shared" si="6"/>
        <v>0</v>
      </c>
      <c r="J292" s="28" t="str">
        <f t="shared" si="7"/>
        <v>aguardando lançamento</v>
      </c>
    </row>
    <row r="293" spans="1:10" ht="38.4" customHeight="1" x14ac:dyDescent="0.3">
      <c r="A293" s="13">
        <v>274</v>
      </c>
      <c r="B293" s="13">
        <v>15</v>
      </c>
      <c r="C293" s="13" t="s">
        <v>10</v>
      </c>
      <c r="D293" s="13">
        <v>24079</v>
      </c>
      <c r="E293" s="14" t="s">
        <v>308</v>
      </c>
      <c r="F293" s="15">
        <v>35.25</v>
      </c>
      <c r="G293" s="24"/>
      <c r="H293" s="15"/>
      <c r="I293" s="15">
        <f t="shared" si="6"/>
        <v>0</v>
      </c>
      <c r="J293" s="28" t="str">
        <f t="shared" si="7"/>
        <v>aguardando lançamento</v>
      </c>
    </row>
    <row r="294" spans="1:10" x14ac:dyDescent="0.3">
      <c r="A294" s="44" t="s">
        <v>313</v>
      </c>
      <c r="B294" s="45"/>
      <c r="C294" s="45"/>
      <c r="D294" s="45"/>
      <c r="E294" s="45"/>
      <c r="F294" s="45"/>
      <c r="G294" s="46"/>
      <c r="H294" s="47"/>
      <c r="I294" s="21">
        <f>SUM(I20:I293)</f>
        <v>0</v>
      </c>
    </row>
    <row r="296" spans="1:10" ht="15.6" x14ac:dyDescent="0.3">
      <c r="A296" s="41" t="s">
        <v>19</v>
      </c>
      <c r="B296" s="41"/>
      <c r="C296" s="41"/>
      <c r="D296" s="41"/>
      <c r="E296" s="41"/>
      <c r="F296" s="41"/>
      <c r="G296" s="41"/>
      <c r="H296" s="41"/>
      <c r="I296" s="41"/>
    </row>
    <row r="297" spans="1:10" ht="15.6" x14ac:dyDescent="0.3">
      <c r="A297" s="42" t="s">
        <v>20</v>
      </c>
      <c r="B297" s="42"/>
      <c r="C297" s="42"/>
      <c r="D297" s="42"/>
      <c r="E297" s="42"/>
      <c r="F297" s="42"/>
      <c r="G297" s="42"/>
      <c r="H297" s="42"/>
      <c r="I297" s="42"/>
    </row>
    <row r="298" spans="1:10" ht="51" customHeight="1" x14ac:dyDescent="0.3">
      <c r="A298" s="43" t="s">
        <v>21</v>
      </c>
      <c r="B298" s="43"/>
      <c r="C298" s="43"/>
      <c r="D298" s="43"/>
      <c r="E298" s="43"/>
      <c r="F298" s="43"/>
      <c r="G298" s="43"/>
      <c r="H298" s="43"/>
      <c r="I298" s="43"/>
    </row>
    <row r="301" spans="1:10" ht="15.6" x14ac:dyDescent="0.3">
      <c r="A301" s="36" t="s">
        <v>22</v>
      </c>
      <c r="B301" s="36"/>
      <c r="C301" s="36"/>
      <c r="D301" s="36"/>
      <c r="E301" s="36"/>
      <c r="F301" s="36"/>
      <c r="G301" s="36"/>
      <c r="H301" s="36"/>
      <c r="I301" s="36"/>
    </row>
    <row r="302" spans="1:10" ht="15.6" x14ac:dyDescent="0.3">
      <c r="A302" s="37"/>
      <c r="B302" s="37"/>
      <c r="C302" s="37"/>
      <c r="D302" s="37"/>
      <c r="E302" s="37"/>
      <c r="F302" s="37"/>
      <c r="G302" s="37"/>
      <c r="H302" s="37"/>
      <c r="I302" s="37"/>
    </row>
    <row r="305" spans="1:9" ht="15.6" x14ac:dyDescent="0.3">
      <c r="A305" s="36" t="s">
        <v>23</v>
      </c>
      <c r="B305" s="36"/>
      <c r="C305" s="36"/>
      <c r="D305" s="36"/>
      <c r="E305" s="36"/>
      <c r="F305" s="36"/>
      <c r="G305" s="36"/>
      <c r="H305" s="36"/>
      <c r="I305" s="36"/>
    </row>
  </sheetData>
  <sheetProtection algorithmName="SHA-512" hashValue="mdKvuXkT2l4fOPbl2rgKbx0wB0vy/urYBXwr4TFNqlpyLERz9YrA6vX+yQmKlyxUd6wOfBw8RC9l5n0wFgivOA==" saltValue="y7438Q+h59AT6Fb1aV3S3g==" spinCount="100000" sheet="1" objects="1" scenarios="1"/>
  <mergeCells count="22">
    <mergeCell ref="A9:B9"/>
    <mergeCell ref="C9:I9"/>
    <mergeCell ref="C8:I8"/>
    <mergeCell ref="A1:I1"/>
    <mergeCell ref="A2:I2"/>
    <mergeCell ref="A3:I3"/>
    <mergeCell ref="A6:I6"/>
    <mergeCell ref="A4:I4"/>
    <mergeCell ref="A301:I301"/>
    <mergeCell ref="A302:I302"/>
    <mergeCell ref="A305:I305"/>
    <mergeCell ref="B10:I10"/>
    <mergeCell ref="C11:I11"/>
    <mergeCell ref="B12:I12"/>
    <mergeCell ref="C13:I13"/>
    <mergeCell ref="D14:I14"/>
    <mergeCell ref="A17:I17"/>
    <mergeCell ref="A296:I296"/>
    <mergeCell ref="A297:I297"/>
    <mergeCell ref="A298:I298"/>
    <mergeCell ref="B15:I15"/>
    <mergeCell ref="A294:H294"/>
  </mergeCells>
  <conditionalFormatting sqref="J20:J293">
    <cfRule type="containsText" dxfId="2" priority="1" operator="containsText" text="aguardando lançamento">
      <formula>NOT(ISERROR(SEARCH("aguardando lançamento",J20)))</formula>
    </cfRule>
    <cfRule type="containsText" dxfId="1" priority="2" operator="containsText" text="correto">
      <formula>NOT(ISERROR(SEARCH("correto",J20)))</formula>
    </cfRule>
    <cfRule type="cellIs" dxfId="0" priority="3" operator="equal">
      <formula>"acima máximo"</formula>
    </cfRule>
  </conditionalFormatting>
  <pageMargins left="0.7" right="0.7" top="0.75" bottom="0.75" header="0.3" footer="0.3"/>
  <pageSetup paperSize="9" orientation="landscape"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licitacao1</cp:lastModifiedBy>
  <cp:lastPrinted>2025-08-15T14:14:41Z</cp:lastPrinted>
  <dcterms:created xsi:type="dcterms:W3CDTF">2015-06-05T18:19:34Z</dcterms:created>
  <dcterms:modified xsi:type="dcterms:W3CDTF">2025-09-02T14:07:07Z</dcterms:modified>
</cp:coreProperties>
</file>