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L:\Departamento de Licitacoes - LICITACAO\LICITAÇÃO\8. LICITAÇÕES CONSÓRCIO\15. LICITAÇÕES 2025\02. PREGÕES\09. PE 09-2025 - sistema\"/>
    </mc:Choice>
  </mc:AlternateContent>
  <xr:revisionPtr revIDLastSave="0" documentId="13_ncr:1_{E6D43A35-897E-437B-A5A9-4751DED456C4}" xr6:coauthVersionLast="47" xr6:coauthVersionMax="47" xr10:uidLastSave="{00000000-0000-0000-0000-000000000000}"/>
  <workbookProtection workbookAlgorithmName="SHA-512" workbookHashValue="m4y3y+jnd1uV7pW3ZoZtHOA/0i6wrBOkqsX0sRBeBlNfzpBYv44jOr10QMuLSp0FmkA6xHMuo1rCi2X0dGlqNA==" workbookSaltValue="naMFN5MECxhSZmPU7TaCvQ==" workbookSpinCount="100000" lockStructure="1"/>
  <bookViews>
    <workbookView xWindow="28680" yWindow="1635" windowWidth="29040" windowHeight="15840" tabRatio="501" xr2:uid="{00000000-000D-0000-FFFF-FFFF00000000}"/>
  </bookViews>
  <sheets>
    <sheet name="Plan1" sheetId="1" r:id="rId1"/>
    <sheet name="Planilha1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1" i="1" l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20" i="1"/>
  <c r="H39" i="1" l="1"/>
</calcChain>
</file>

<file path=xl/sharedStrings.xml><?xml version="1.0" encoding="utf-8"?>
<sst xmlns="http://schemas.openxmlformats.org/spreadsheetml/2006/main" count="123" uniqueCount="57">
  <si>
    <t>Razão Social:</t>
  </si>
  <si>
    <t>Endereço:</t>
  </si>
  <si>
    <t>CNPJ:</t>
  </si>
  <si>
    <t>Telefone:</t>
  </si>
  <si>
    <t>E-mail:</t>
  </si>
  <si>
    <t>Agência:</t>
  </si>
  <si>
    <t>Conta Bancária nº:</t>
  </si>
  <si>
    <t>Banco:</t>
  </si>
  <si>
    <t>LOTE</t>
  </si>
  <si>
    <t>ITEM</t>
  </si>
  <si>
    <t>QTD</t>
  </si>
  <si>
    <t>UN</t>
  </si>
  <si>
    <t>COD. PMCV</t>
  </si>
  <si>
    <t>DESCRIÇÃO</t>
  </si>
  <si>
    <t>VALOR UNITÁRIO PROPOSTO R$</t>
  </si>
  <si>
    <t>VALOR MÁXIMO UNITÁRIO R$</t>
  </si>
  <si>
    <t>ATENÇÃO: ESTE MODELO DE PROPOSTA DEVERÁ SER PREENCHIDO PELO(S) LICITANTE(S) VENCEDOR(ES).</t>
  </si>
  <si>
    <t>-Validade da proposta: 60 (sessenta) dias.</t>
  </si>
  <si>
    <t>-Prazo de entrega: Conforme Edital.</t>
  </si>
  <si>
    <t>-Nos valores propostos estão inclusos todos os custos operacionais, encargos previdenciários, trabalhistas, tributários, comerciais, fretes e carretos, e quaisquer outros que incidam direta ou indiretamente na execução do serviço de forma que o objeto do certame não tenha ônus para o Município de Coronel Vivida.</t>
  </si>
  <si>
    <t>Local e Data.</t>
  </si>
  <si>
    <t>Nome a assinatura do representante legal</t>
  </si>
  <si>
    <t xml:space="preserve"> PROPOSTA DE PREÇOS ATUALIZADA</t>
  </si>
  <si>
    <t>Apresentamos nossa proposta de preços para a execução dos serviços do lote abaixo detalhado:</t>
  </si>
  <si>
    <t>MÊS</t>
  </si>
  <si>
    <t>MÓDULO DE CONTABILIDADE PÚBLICA</t>
  </si>
  <si>
    <t>QTDE</t>
  </si>
  <si>
    <t>VALOR MÁXIMO</t>
  </si>
  <si>
    <t>UNITÁRIO R$</t>
  </si>
  <si>
    <t>VALOR TOTAL ESTIMADO</t>
  </si>
  <si>
    <t>R$</t>
  </si>
  <si>
    <t>MÓDULO DE REPONSABILIDADE FISCAL</t>
  </si>
  <si>
    <t>MÓDULO DE PLANEJAMENTO PÚBLICO PPA, LDO, LOA</t>
  </si>
  <si>
    <t>MÓDULO DE TESOURARIA, SALDOS DE BANCOS E FLUXO MONETÁRIO</t>
  </si>
  <si>
    <t>MÓDULO DE INFORMAÇÕES AO TCE-PR</t>
  </si>
  <si>
    <t>MÓDULO DE RECURSOS HUMANOS E FOLHA DE PAGAMENTO</t>
  </si>
  <si>
    <t>MÓDULO DE PORTAL DO SERVIDOR MUNICIPAL E HOLERITE ONLINE</t>
  </si>
  <si>
    <t>MÓDULO DE LICITAÇÕES E CONTRATOS E INTEGRADORES</t>
  </si>
  <si>
    <t>MÓDULO DE GESTÃO DE PATRIMÔNIO</t>
  </si>
  <si>
    <t>MÓDULO DE PORTAL DE TRANSPARÊNCIA PÚBLICA</t>
  </si>
  <si>
    <t>VALOR TOTAL DO LOTE 01</t>
  </si>
  <si>
    <t>VALOR TOTAL R$</t>
  </si>
  <si>
    <t>ANEXO II</t>
  </si>
  <si>
    <t>Ao Pregoeiro do Consórcio Pinhais</t>
  </si>
  <si>
    <t>MÓDULO DE RECURSOS HUMANOS E FOLHA DE PAGAMENTO – ATOS LEGAIS E EFETIVIDADES</t>
  </si>
  <si>
    <t>MÓDULO DE RECURSOS HUMANOS E FOLHA DE PAGAMENTO – ADEQUAÇÃO E-SOCIAL</t>
  </si>
  <si>
    <t>MÓDULO DE RECURSOS HUMANOS E FOLHA DE PAGAMENTO – ENVIO DE INFORMAÇÕES E-SOCIAL</t>
  </si>
  <si>
    <t>MÓDULO DE RECURSOS HUMANOS E FOLHA DE PAGAMENTO – REGISTRO SEGURANÇA E MEDICINA DO TRABALHO</t>
  </si>
  <si>
    <t>MÓDULO CARTA DE SERVIÇOS</t>
  </si>
  <si>
    <t>MÓDULO FROTAS</t>
  </si>
  <si>
    <t>REQUISITOS GERAIS E NUVEM</t>
  </si>
  <si>
    <t>IMPLANTAÇÃO E TREINAMENTO</t>
  </si>
  <si>
    <t>H</t>
  </si>
  <si>
    <t>SERVIÇO DE ATENDIMENTO TÉCNICO</t>
  </si>
  <si>
    <t>12</t>
  </si>
  <si>
    <t>R$ 7,328,40</t>
  </si>
  <si>
    <t>PREGÃO ELETRÔNICO Nº 03/2025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</si>
</sst>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R$&quot;\ #,##0.00;[Red]&quot;R$&quot;\ \-#,##0.00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b/>
      <sz val="12"/>
      <color rgb="FF000000"/>
      <name val="Calibri"/>
      <family val="2"/>
    </font>
    <font>
      <b/>
      <sz val="12"/>
      <color rgb="FFC00000"/>
      <name val="Calibri"/>
      <family val="2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</font>
    <font>
      <sz val="12"/>
      <color rgb="FF000000"/>
      <name val="Calibri"/>
      <family val="2"/>
      <scheme val="minor"/>
    </font>
    <font>
      <b/>
      <sz val="9"/>
      <color theme="1"/>
      <name val="Calibri"/>
      <family val="2"/>
    </font>
    <font>
      <sz val="9"/>
      <color theme="1"/>
      <name val="Calibri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0" xfId="0" applyProtection="1">
      <protection locked="0"/>
    </xf>
    <xf numFmtId="4" fontId="0" fillId="0" borderId="0" xfId="0" applyNumberFormat="1" applyProtection="1">
      <protection locked="0"/>
    </xf>
    <xf numFmtId="4" fontId="0" fillId="0" borderId="0" xfId="0" applyNumberFormat="1" applyAlignment="1" applyProtection="1">
      <alignment horizontal="center" vertical="center"/>
      <protection locked="0"/>
    </xf>
    <xf numFmtId="4" fontId="0" fillId="0" borderId="0" xfId="0" applyNumberFormat="1"/>
    <xf numFmtId="4" fontId="0" fillId="0" borderId="0" xfId="0" applyNumberFormat="1" applyAlignment="1">
      <alignment horizontal="center" vertical="center"/>
    </xf>
    <xf numFmtId="0" fontId="0" fillId="0" borderId="0" xfId="0" applyAlignment="1">
      <alignment horizontal="left"/>
    </xf>
    <xf numFmtId="0" fontId="8" fillId="0" borderId="0" xfId="0" applyFont="1" applyAlignment="1">
      <alignment horizontal="left" vertical="center"/>
    </xf>
    <xf numFmtId="0" fontId="10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justify" vertical="center" wrapText="1"/>
    </xf>
    <xf numFmtId="0" fontId="11" fillId="0" borderId="8" xfId="0" applyFont="1" applyBorder="1" applyAlignment="1">
      <alignment horizontal="justify" vertical="center" wrapText="1"/>
    </xf>
    <xf numFmtId="0" fontId="1" fillId="0" borderId="0" xfId="0" applyFont="1"/>
    <xf numFmtId="0" fontId="6" fillId="0" borderId="0" xfId="0" applyFont="1" applyAlignment="1">
      <alignment horizontal="center" vertical="center" wrapText="1"/>
    </xf>
    <xf numFmtId="4" fontId="6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justify" vertical="center"/>
    </xf>
    <xf numFmtId="0" fontId="5" fillId="0" borderId="0" xfId="0" applyFont="1" applyAlignment="1">
      <alignment horizontal="center" vertical="center"/>
    </xf>
    <xf numFmtId="4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4" fontId="8" fillId="0" borderId="0" xfId="0" applyNumberFormat="1" applyFont="1" applyAlignment="1">
      <alignment horizontal="left" vertical="center"/>
    </xf>
    <xf numFmtId="0" fontId="3" fillId="2" borderId="1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" fontId="13" fillId="0" borderId="1" xfId="0" applyNumberFormat="1" applyFont="1" applyBorder="1" applyAlignment="1">
      <alignment vertical="center"/>
    </xf>
    <xf numFmtId="0" fontId="14" fillId="0" borderId="8" xfId="0" applyFont="1" applyBorder="1" applyAlignment="1">
      <alignment horizontal="center" vertical="center" wrapText="1"/>
    </xf>
    <xf numFmtId="0" fontId="14" fillId="4" borderId="8" xfId="0" applyFont="1" applyFill="1" applyBorder="1" applyAlignment="1">
      <alignment horizontal="justify" vertical="center" wrapText="1"/>
    </xf>
    <xf numFmtId="8" fontId="14" fillId="0" borderId="8" xfId="0" applyNumberFormat="1" applyFont="1" applyBorder="1" applyAlignment="1">
      <alignment horizontal="center" vertical="center" wrapText="1"/>
    </xf>
    <xf numFmtId="0" fontId="14" fillId="4" borderId="14" xfId="0" applyFont="1" applyFill="1" applyBorder="1" applyAlignment="1">
      <alignment horizontal="justify" vertical="center" wrapText="1"/>
    </xf>
    <xf numFmtId="8" fontId="14" fillId="0" borderId="5" xfId="0" applyNumberFormat="1" applyFont="1" applyBorder="1" applyAlignment="1">
      <alignment horizontal="center" vertical="center" wrapText="1"/>
    </xf>
    <xf numFmtId="0" fontId="14" fillId="4" borderId="8" xfId="0" applyFont="1" applyFill="1" applyBorder="1" applyAlignment="1">
      <alignment horizontal="center" vertical="center" wrapText="1"/>
    </xf>
    <xf numFmtId="0" fontId="14" fillId="0" borderId="14" xfId="0" applyFont="1" applyBorder="1" applyAlignment="1">
      <alignment horizontal="justify" vertical="center"/>
    </xf>
    <xf numFmtId="0" fontId="14" fillId="0" borderId="8" xfId="0" applyFont="1" applyBorder="1" applyAlignment="1">
      <alignment horizontal="justify" vertical="center"/>
    </xf>
    <xf numFmtId="0" fontId="14" fillId="4" borderId="8" xfId="0" applyFont="1" applyFill="1" applyBorder="1" applyAlignment="1">
      <alignment horizontal="justify" vertical="center"/>
    </xf>
    <xf numFmtId="8" fontId="14" fillId="4" borderId="8" xfId="0" applyNumberFormat="1" applyFont="1" applyFill="1" applyBorder="1" applyAlignment="1">
      <alignment horizontal="center" vertical="center" wrapText="1"/>
    </xf>
    <xf numFmtId="0" fontId="14" fillId="0" borderId="8" xfId="0" applyFont="1" applyBorder="1" applyAlignment="1">
      <alignment horizontal="justify" vertical="center" wrapText="1"/>
    </xf>
    <xf numFmtId="4" fontId="4" fillId="0" borderId="3" xfId="0" applyNumberFormat="1" applyFont="1" applyBorder="1" applyAlignment="1" applyProtection="1">
      <alignment vertical="center" wrapText="1"/>
      <protection locked="0"/>
    </xf>
    <xf numFmtId="0" fontId="14" fillId="0" borderId="1" xfId="0" applyFont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justify" vertical="center" wrapText="1"/>
    </xf>
    <xf numFmtId="8" fontId="14" fillId="0" borderId="1" xfId="0" applyNumberFormat="1" applyFont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justify" vertical="center"/>
    </xf>
    <xf numFmtId="0" fontId="14" fillId="4" borderId="1" xfId="0" applyFont="1" applyFill="1" applyBorder="1" applyAlignment="1">
      <alignment horizontal="justify" vertical="center"/>
    </xf>
    <xf numFmtId="8" fontId="14" fillId="4" borderId="1" xfId="0" applyNumberFormat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justify" vertical="center" wrapText="1"/>
    </xf>
    <xf numFmtId="0" fontId="8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>
      <alignment horizontal="center"/>
    </xf>
    <xf numFmtId="0" fontId="7" fillId="0" borderId="0" xfId="0" applyFont="1" applyAlignment="1" applyProtection="1">
      <alignment horizontal="center"/>
      <protection locked="0"/>
    </xf>
    <xf numFmtId="0" fontId="5" fillId="3" borderId="0" xfId="0" applyFont="1" applyFill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6" fillId="0" borderId="0" xfId="0" applyFont="1" applyAlignment="1" applyProtection="1">
      <alignment horizontal="center" vertical="center" wrapText="1"/>
      <protection locked="0"/>
    </xf>
    <xf numFmtId="0" fontId="12" fillId="0" borderId="11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2" xfId="0" applyFont="1" applyBorder="1" applyAlignment="1">
      <alignment horizontal="right"/>
    </xf>
    <xf numFmtId="0" fontId="12" fillId="0" borderId="13" xfId="0" applyFont="1" applyBorder="1" applyAlignment="1">
      <alignment horizontal="right"/>
    </xf>
    <xf numFmtId="0" fontId="12" fillId="0" borderId="15" xfId="0" applyFont="1" applyBorder="1" applyAlignment="1">
      <alignment horizontal="right"/>
    </xf>
    <xf numFmtId="0" fontId="12" fillId="0" borderId="16" xfId="0" applyFont="1" applyBorder="1" applyAlignment="1">
      <alignment horizontal="right"/>
    </xf>
    <xf numFmtId="4" fontId="12" fillId="0" borderId="2" xfId="0" applyNumberFormat="1" applyFont="1" applyBorder="1" applyAlignment="1">
      <alignment horizontal="right" vertical="center"/>
    </xf>
    <xf numFmtId="4" fontId="12" fillId="0" borderId="3" xfId="0" applyNumberFormat="1" applyFont="1" applyBorder="1" applyAlignment="1">
      <alignment horizontal="right"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 applyProtection="1">
      <alignment horizontal="left" vertical="center"/>
      <protection locked="0"/>
    </xf>
    <xf numFmtId="0" fontId="0" fillId="0" borderId="0" xfId="0" applyAlignment="1" applyProtection="1">
      <alignment horizontal="center"/>
      <protection locked="0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8" fontId="10" fillId="0" borderId="9" xfId="0" applyNumberFormat="1" applyFont="1" applyBorder="1" applyAlignment="1">
      <alignment horizontal="right" vertical="center" wrapText="1"/>
    </xf>
    <xf numFmtId="8" fontId="10" fillId="0" borderId="6" xfId="0" applyNumberFormat="1" applyFont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1"/>
  <sheetViews>
    <sheetView tabSelected="1" zoomScaleNormal="100" workbookViewId="0">
      <selection activeCell="A4" sqref="A4:I4"/>
    </sheetView>
  </sheetViews>
  <sheetFormatPr defaultRowHeight="15" x14ac:dyDescent="0.25"/>
  <cols>
    <col min="1" max="1" width="7" customWidth="1"/>
    <col min="2" max="2" width="6.5703125" customWidth="1"/>
    <col min="3" max="3" width="4.28515625" bestFit="1" customWidth="1"/>
    <col min="4" max="4" width="5.7109375" customWidth="1"/>
    <col min="5" max="5" width="6" bestFit="1" customWidth="1"/>
    <col min="6" max="6" width="25.140625" customWidth="1"/>
    <col min="7" max="7" width="11" style="4" bestFit="1" customWidth="1"/>
    <col min="8" max="8" width="10.7109375" style="5" customWidth="1"/>
    <col min="9" max="9" width="11.28515625" style="5" bestFit="1" customWidth="1"/>
    <col min="10" max="10" width="9.140625" style="4"/>
  </cols>
  <sheetData>
    <row r="1" spans="1:11" ht="15.75" x14ac:dyDescent="0.25">
      <c r="A1" s="48" t="s">
        <v>42</v>
      </c>
      <c r="B1" s="48"/>
      <c r="C1" s="48"/>
      <c r="D1" s="48"/>
      <c r="E1" s="48"/>
      <c r="F1" s="48"/>
      <c r="G1" s="48"/>
      <c r="H1" s="48"/>
      <c r="I1" s="48"/>
      <c r="K1" s="6"/>
    </row>
    <row r="2" spans="1:11" ht="15.75" x14ac:dyDescent="0.25">
      <c r="A2" s="49" t="s">
        <v>56</v>
      </c>
      <c r="B2" s="49"/>
      <c r="C2" s="49"/>
      <c r="D2" s="49"/>
      <c r="E2" s="49"/>
      <c r="F2" s="49"/>
      <c r="G2" s="49"/>
      <c r="H2" s="49"/>
      <c r="I2" s="49"/>
    </row>
    <row r="3" spans="1:11" ht="15.75" x14ac:dyDescent="0.25">
      <c r="A3" s="50" t="s">
        <v>22</v>
      </c>
      <c r="B3" s="50"/>
      <c r="C3" s="50"/>
      <c r="D3" s="50"/>
      <c r="E3" s="50"/>
      <c r="F3" s="50"/>
      <c r="G3" s="50"/>
      <c r="H3" s="50"/>
      <c r="I3" s="50"/>
    </row>
    <row r="4" spans="1:11" ht="34.5" customHeight="1" x14ac:dyDescent="0.25">
      <c r="A4" s="52" t="s">
        <v>16</v>
      </c>
      <c r="B4" s="52"/>
      <c r="C4" s="52"/>
      <c r="D4" s="52"/>
      <c r="E4" s="52"/>
      <c r="F4" s="52"/>
      <c r="G4" s="52"/>
      <c r="H4" s="52"/>
      <c r="I4" s="52"/>
    </row>
    <row r="5" spans="1:11" ht="15.75" x14ac:dyDescent="0.25">
      <c r="A5" s="13"/>
      <c r="B5" s="13"/>
      <c r="C5" s="13"/>
      <c r="D5" s="13"/>
      <c r="E5" s="13"/>
      <c r="F5" s="13"/>
      <c r="G5" s="14"/>
      <c r="H5" s="14"/>
      <c r="I5" s="14"/>
    </row>
    <row r="6" spans="1:11" ht="15.75" x14ac:dyDescent="0.25">
      <c r="A6" s="51" t="s">
        <v>43</v>
      </c>
      <c r="B6" s="51"/>
      <c r="C6" s="51"/>
      <c r="D6" s="51"/>
      <c r="E6" s="51"/>
      <c r="F6" s="51"/>
      <c r="G6" s="51"/>
      <c r="H6" s="51"/>
      <c r="I6" s="51"/>
    </row>
    <row r="7" spans="1:11" ht="15.75" x14ac:dyDescent="0.25">
      <c r="A7" s="15"/>
      <c r="B7" s="16"/>
      <c r="C7" s="16"/>
      <c r="D7" s="16"/>
      <c r="E7" s="16"/>
      <c r="F7" s="16"/>
      <c r="G7" s="17"/>
      <c r="H7" s="17"/>
      <c r="I7" s="17"/>
    </row>
    <row r="8" spans="1:11" ht="15.75" x14ac:dyDescent="0.25">
      <c r="A8" s="18" t="s">
        <v>0</v>
      </c>
      <c r="B8" s="18"/>
      <c r="C8" s="47"/>
      <c r="D8" s="47"/>
      <c r="E8" s="47"/>
      <c r="F8" s="47"/>
      <c r="G8" s="47"/>
      <c r="H8" s="47"/>
      <c r="I8" s="47"/>
    </row>
    <row r="9" spans="1:11" ht="15.75" x14ac:dyDescent="0.25">
      <c r="A9" s="18" t="s">
        <v>2</v>
      </c>
      <c r="B9" s="47"/>
      <c r="C9" s="47"/>
      <c r="D9" s="47"/>
      <c r="E9" s="47"/>
      <c r="F9" s="47"/>
      <c r="G9" s="47"/>
      <c r="H9" s="47"/>
      <c r="I9" s="47"/>
    </row>
    <row r="10" spans="1:11" ht="15.75" x14ac:dyDescent="0.25">
      <c r="A10" s="18" t="s">
        <v>1</v>
      </c>
      <c r="B10" s="18"/>
      <c r="C10" s="47"/>
      <c r="D10" s="47"/>
      <c r="E10" s="47"/>
      <c r="F10" s="47"/>
      <c r="G10" s="47"/>
      <c r="H10" s="47"/>
      <c r="I10" s="47"/>
    </row>
    <row r="11" spans="1:11" ht="15.75" x14ac:dyDescent="0.25">
      <c r="A11" s="18" t="s">
        <v>3</v>
      </c>
      <c r="B11" s="18"/>
      <c r="C11" s="47"/>
      <c r="D11" s="47"/>
      <c r="E11" s="47"/>
      <c r="F11" s="47"/>
      <c r="G11" s="47"/>
      <c r="H11" s="47"/>
      <c r="I11" s="47"/>
    </row>
    <row r="12" spans="1:11" ht="15.75" x14ac:dyDescent="0.25">
      <c r="A12" s="18" t="s">
        <v>4</v>
      </c>
      <c r="B12" s="47"/>
      <c r="C12" s="47"/>
      <c r="D12" s="47"/>
      <c r="E12" s="47"/>
      <c r="F12" s="47"/>
      <c r="G12" s="47"/>
      <c r="H12" s="47"/>
      <c r="I12" s="47"/>
    </row>
    <row r="13" spans="1:11" ht="15.75" x14ac:dyDescent="0.25">
      <c r="A13" s="18" t="s">
        <v>5</v>
      </c>
      <c r="B13" s="18"/>
      <c r="C13" s="47"/>
      <c r="D13" s="47"/>
      <c r="E13" s="47"/>
      <c r="F13" s="47"/>
      <c r="G13" s="47"/>
      <c r="H13" s="47"/>
      <c r="I13" s="47"/>
    </row>
    <row r="14" spans="1:11" ht="15.75" x14ac:dyDescent="0.25">
      <c r="A14" s="19" t="s">
        <v>6</v>
      </c>
      <c r="B14" s="19"/>
      <c r="C14" s="19"/>
      <c r="D14" s="45"/>
      <c r="E14" s="45"/>
      <c r="F14" s="45"/>
      <c r="G14" s="45"/>
      <c r="H14" s="45"/>
      <c r="I14" s="45"/>
    </row>
    <row r="15" spans="1:11" ht="15.75" x14ac:dyDescent="0.25">
      <c r="A15" s="19" t="s">
        <v>7</v>
      </c>
      <c r="B15" s="45"/>
      <c r="C15" s="45"/>
      <c r="D15" s="45"/>
      <c r="E15" s="45"/>
      <c r="F15" s="45"/>
      <c r="G15" s="45"/>
      <c r="H15" s="45"/>
      <c r="I15" s="45"/>
    </row>
    <row r="16" spans="1:11" ht="15.75" x14ac:dyDescent="0.25">
      <c r="A16" s="7"/>
      <c r="B16" s="7"/>
      <c r="C16" s="7"/>
      <c r="D16" s="7"/>
      <c r="E16" s="7"/>
      <c r="F16" s="7"/>
      <c r="G16" s="20"/>
      <c r="H16" s="20"/>
      <c r="I16" s="20"/>
    </row>
    <row r="17" spans="1:14" ht="34.5" customHeight="1" x14ac:dyDescent="0.25">
      <c r="A17" s="46" t="s">
        <v>23</v>
      </c>
      <c r="B17" s="46"/>
      <c r="C17" s="46"/>
      <c r="D17" s="46"/>
      <c r="E17" s="46"/>
      <c r="F17" s="46"/>
      <c r="G17" s="46"/>
      <c r="H17" s="46"/>
      <c r="I17" s="46"/>
    </row>
    <row r="19" spans="1:14" ht="51" x14ac:dyDescent="0.25">
      <c r="A19" s="21" t="s">
        <v>8</v>
      </c>
      <c r="B19" s="21" t="s">
        <v>9</v>
      </c>
      <c r="C19" s="21" t="s">
        <v>10</v>
      </c>
      <c r="D19" s="21" t="s">
        <v>11</v>
      </c>
      <c r="E19" s="21" t="s">
        <v>12</v>
      </c>
      <c r="F19" s="21" t="s">
        <v>13</v>
      </c>
      <c r="G19" s="22" t="s">
        <v>15</v>
      </c>
      <c r="H19" s="22" t="s">
        <v>14</v>
      </c>
      <c r="I19" s="22" t="s">
        <v>41</v>
      </c>
    </row>
    <row r="20" spans="1:14" ht="25.5" x14ac:dyDescent="0.25">
      <c r="A20" s="53">
        <v>1</v>
      </c>
      <c r="B20" s="23">
        <v>1</v>
      </c>
      <c r="C20" s="37">
        <v>12</v>
      </c>
      <c r="D20" s="37" t="s">
        <v>24</v>
      </c>
      <c r="E20" s="37">
        <v>275</v>
      </c>
      <c r="F20" s="38" t="s">
        <v>25</v>
      </c>
      <c r="G20" s="39">
        <v>541.33000000000004</v>
      </c>
      <c r="H20" s="36"/>
      <c r="I20" s="24">
        <f>H20*C20</f>
        <v>0</v>
      </c>
    </row>
    <row r="21" spans="1:14" ht="25.5" x14ac:dyDescent="0.25">
      <c r="A21" s="54"/>
      <c r="B21" s="23">
        <v>2</v>
      </c>
      <c r="C21" s="37">
        <v>12</v>
      </c>
      <c r="D21" s="37" t="s">
        <v>24</v>
      </c>
      <c r="E21" s="37">
        <v>276</v>
      </c>
      <c r="F21" s="38" t="s">
        <v>31</v>
      </c>
      <c r="G21" s="39">
        <v>238.52</v>
      </c>
      <c r="H21" s="36"/>
      <c r="I21" s="24">
        <f t="shared" ref="I21:I38" si="0">H21*C21</f>
        <v>0</v>
      </c>
    </row>
    <row r="22" spans="1:14" ht="25.5" x14ac:dyDescent="0.25">
      <c r="A22" s="54"/>
      <c r="B22" s="23">
        <v>3</v>
      </c>
      <c r="C22" s="37">
        <v>12</v>
      </c>
      <c r="D22" s="37" t="s">
        <v>24</v>
      </c>
      <c r="E22" s="37">
        <v>277</v>
      </c>
      <c r="F22" s="38" t="s">
        <v>32</v>
      </c>
      <c r="G22" s="39">
        <v>555.96</v>
      </c>
      <c r="H22" s="36"/>
      <c r="I22" s="24">
        <f t="shared" si="0"/>
        <v>0</v>
      </c>
    </row>
    <row r="23" spans="1:14" ht="38.25" x14ac:dyDescent="0.25">
      <c r="A23" s="54"/>
      <c r="B23" s="23">
        <v>4</v>
      </c>
      <c r="C23" s="37">
        <v>12</v>
      </c>
      <c r="D23" s="37" t="s">
        <v>24</v>
      </c>
      <c r="E23" s="37">
        <v>278</v>
      </c>
      <c r="F23" s="38" t="s">
        <v>33</v>
      </c>
      <c r="G23" s="39">
        <v>645.53</v>
      </c>
      <c r="H23" s="36"/>
      <c r="I23" s="24">
        <f t="shared" si="0"/>
        <v>0</v>
      </c>
      <c r="N23" s="12"/>
    </row>
    <row r="24" spans="1:14" ht="25.5" x14ac:dyDescent="0.25">
      <c r="A24" s="54"/>
      <c r="B24" s="23">
        <v>5</v>
      </c>
      <c r="C24" s="37">
        <v>12</v>
      </c>
      <c r="D24" s="37" t="s">
        <v>24</v>
      </c>
      <c r="E24" s="37">
        <v>279</v>
      </c>
      <c r="F24" s="38" t="s">
        <v>34</v>
      </c>
      <c r="G24" s="39">
        <v>282.44</v>
      </c>
      <c r="H24" s="36"/>
      <c r="I24" s="24">
        <f t="shared" si="0"/>
        <v>0</v>
      </c>
    </row>
    <row r="25" spans="1:14" ht="38.25" x14ac:dyDescent="0.25">
      <c r="A25" s="54"/>
      <c r="B25" s="23">
        <v>6</v>
      </c>
      <c r="C25" s="37">
        <v>12</v>
      </c>
      <c r="D25" s="40" t="s">
        <v>24</v>
      </c>
      <c r="E25" s="37">
        <v>280</v>
      </c>
      <c r="F25" s="41" t="s">
        <v>35</v>
      </c>
      <c r="G25" s="39">
        <v>672.09</v>
      </c>
      <c r="H25" s="36"/>
      <c r="I25" s="24">
        <f t="shared" si="0"/>
        <v>0</v>
      </c>
    </row>
    <row r="26" spans="1:14" ht="51" x14ac:dyDescent="0.25">
      <c r="A26" s="54"/>
      <c r="B26" s="23">
        <v>7</v>
      </c>
      <c r="C26" s="37">
        <v>12</v>
      </c>
      <c r="D26" s="40" t="s">
        <v>24</v>
      </c>
      <c r="E26" s="37">
        <v>281</v>
      </c>
      <c r="F26" s="41" t="s">
        <v>44</v>
      </c>
      <c r="G26" s="39">
        <v>765.5</v>
      </c>
      <c r="H26" s="36"/>
      <c r="I26" s="24">
        <f t="shared" si="0"/>
        <v>0</v>
      </c>
    </row>
    <row r="27" spans="1:14" ht="38.25" x14ac:dyDescent="0.25">
      <c r="A27" s="54"/>
      <c r="B27" s="23">
        <v>8</v>
      </c>
      <c r="C27" s="37">
        <v>12</v>
      </c>
      <c r="D27" s="40" t="s">
        <v>24</v>
      </c>
      <c r="E27" s="37">
        <v>282</v>
      </c>
      <c r="F27" s="41" t="s">
        <v>36</v>
      </c>
      <c r="G27" s="39">
        <v>658.67</v>
      </c>
      <c r="H27" s="36"/>
      <c r="I27" s="24">
        <f t="shared" si="0"/>
        <v>0</v>
      </c>
    </row>
    <row r="28" spans="1:14" ht="51" x14ac:dyDescent="0.25">
      <c r="A28" s="54"/>
      <c r="B28" s="23">
        <v>9</v>
      </c>
      <c r="C28" s="37">
        <v>12</v>
      </c>
      <c r="D28" s="40" t="s">
        <v>24</v>
      </c>
      <c r="E28" s="37">
        <v>283</v>
      </c>
      <c r="F28" s="41" t="s">
        <v>45</v>
      </c>
      <c r="G28" s="39">
        <v>610.70000000000005</v>
      </c>
      <c r="H28" s="36"/>
      <c r="I28" s="24">
        <f t="shared" si="0"/>
        <v>0</v>
      </c>
    </row>
    <row r="29" spans="1:14" ht="51" x14ac:dyDescent="0.25">
      <c r="A29" s="54"/>
      <c r="B29" s="23">
        <v>10</v>
      </c>
      <c r="C29" s="37">
        <v>12</v>
      </c>
      <c r="D29" s="40" t="s">
        <v>24</v>
      </c>
      <c r="E29" s="37">
        <v>284</v>
      </c>
      <c r="F29" s="41" t="s">
        <v>46</v>
      </c>
      <c r="G29" s="39">
        <v>692.11</v>
      </c>
      <c r="H29" s="36"/>
      <c r="I29" s="24">
        <f t="shared" si="0"/>
        <v>0</v>
      </c>
    </row>
    <row r="30" spans="1:14" ht="63.75" x14ac:dyDescent="0.25">
      <c r="A30" s="54"/>
      <c r="B30" s="23">
        <v>11</v>
      </c>
      <c r="C30" s="37">
        <v>12</v>
      </c>
      <c r="D30" s="40" t="s">
        <v>24</v>
      </c>
      <c r="E30" s="37">
        <v>285</v>
      </c>
      <c r="F30" s="41" t="s">
        <v>47</v>
      </c>
      <c r="G30" s="39">
        <v>387.63</v>
      </c>
      <c r="H30" s="36"/>
      <c r="I30" s="24">
        <f t="shared" si="0"/>
        <v>0</v>
      </c>
    </row>
    <row r="31" spans="1:14" ht="25.5" x14ac:dyDescent="0.25">
      <c r="A31" s="54"/>
      <c r="B31" s="23">
        <v>12</v>
      </c>
      <c r="C31" s="40">
        <v>12</v>
      </c>
      <c r="D31" s="40" t="s">
        <v>24</v>
      </c>
      <c r="E31" s="37">
        <v>286</v>
      </c>
      <c r="F31" s="42" t="s">
        <v>37</v>
      </c>
      <c r="G31" s="43">
        <v>1837.88</v>
      </c>
      <c r="H31" s="36"/>
      <c r="I31" s="24">
        <f t="shared" si="0"/>
        <v>0</v>
      </c>
    </row>
    <row r="32" spans="1:14" ht="25.5" x14ac:dyDescent="0.25">
      <c r="A32" s="54"/>
      <c r="B32" s="23">
        <v>13</v>
      </c>
      <c r="C32" s="40">
        <v>12</v>
      </c>
      <c r="D32" s="40" t="s">
        <v>24</v>
      </c>
      <c r="E32" s="37">
        <v>287</v>
      </c>
      <c r="F32" s="42" t="s">
        <v>38</v>
      </c>
      <c r="G32" s="43">
        <v>600.41999999999996</v>
      </c>
      <c r="H32" s="36"/>
      <c r="I32" s="24">
        <f t="shared" si="0"/>
        <v>0</v>
      </c>
    </row>
    <row r="33" spans="1:9" ht="25.5" x14ac:dyDescent="0.25">
      <c r="A33" s="54"/>
      <c r="B33" s="23">
        <v>14</v>
      </c>
      <c r="C33" s="37">
        <v>12</v>
      </c>
      <c r="D33" s="40" t="s">
        <v>24</v>
      </c>
      <c r="E33" s="37">
        <v>288</v>
      </c>
      <c r="F33" s="41" t="s">
        <v>39</v>
      </c>
      <c r="G33" s="39">
        <v>833.6</v>
      </c>
      <c r="H33" s="36"/>
      <c r="I33" s="24">
        <f t="shared" si="0"/>
        <v>0</v>
      </c>
    </row>
    <row r="34" spans="1:9" x14ac:dyDescent="0.25">
      <c r="A34" s="54"/>
      <c r="B34" s="23">
        <v>15</v>
      </c>
      <c r="C34" s="40">
        <v>12</v>
      </c>
      <c r="D34" s="40" t="s">
        <v>24</v>
      </c>
      <c r="E34" s="37">
        <v>289</v>
      </c>
      <c r="F34" s="38" t="s">
        <v>48</v>
      </c>
      <c r="G34" s="43">
        <v>774.73</v>
      </c>
      <c r="H34" s="36"/>
      <c r="I34" s="24">
        <f t="shared" si="0"/>
        <v>0</v>
      </c>
    </row>
    <row r="35" spans="1:9" x14ac:dyDescent="0.25">
      <c r="A35" s="54"/>
      <c r="B35" s="23">
        <v>16</v>
      </c>
      <c r="C35" s="40">
        <v>12</v>
      </c>
      <c r="D35" s="40" t="s">
        <v>24</v>
      </c>
      <c r="E35" s="37">
        <v>290</v>
      </c>
      <c r="F35" s="38" t="s">
        <v>49</v>
      </c>
      <c r="G35" s="43">
        <v>736.98</v>
      </c>
      <c r="H35" s="36"/>
      <c r="I35" s="24">
        <f t="shared" si="0"/>
        <v>0</v>
      </c>
    </row>
    <row r="36" spans="1:9" x14ac:dyDescent="0.25">
      <c r="A36" s="54"/>
      <c r="B36" s="23">
        <v>17</v>
      </c>
      <c r="C36" s="37">
        <v>12</v>
      </c>
      <c r="D36" s="40" t="s">
        <v>24</v>
      </c>
      <c r="E36" s="37">
        <v>291</v>
      </c>
      <c r="F36" s="44" t="s">
        <v>50</v>
      </c>
      <c r="G36" s="39">
        <v>4262.5</v>
      </c>
      <c r="H36" s="36"/>
      <c r="I36" s="24">
        <f t="shared" si="0"/>
        <v>0</v>
      </c>
    </row>
    <row r="37" spans="1:9" ht="25.5" x14ac:dyDescent="0.25">
      <c r="A37" s="54"/>
      <c r="B37" s="23">
        <v>18</v>
      </c>
      <c r="C37" s="37">
        <v>1</v>
      </c>
      <c r="D37" s="37" t="s">
        <v>11</v>
      </c>
      <c r="E37" s="37">
        <v>292</v>
      </c>
      <c r="F37" s="44" t="s">
        <v>51</v>
      </c>
      <c r="G37" s="39">
        <v>10922.6</v>
      </c>
      <c r="H37" s="36"/>
      <c r="I37" s="24">
        <f t="shared" si="0"/>
        <v>0</v>
      </c>
    </row>
    <row r="38" spans="1:9" ht="25.5" x14ac:dyDescent="0.25">
      <c r="A38" s="54"/>
      <c r="B38" s="23">
        <v>19</v>
      </c>
      <c r="C38" s="37">
        <v>300</v>
      </c>
      <c r="D38" s="37" t="s">
        <v>52</v>
      </c>
      <c r="E38" s="37">
        <v>293</v>
      </c>
      <c r="F38" s="44" t="s">
        <v>53</v>
      </c>
      <c r="G38" s="39">
        <v>206.31</v>
      </c>
      <c r="H38" s="36"/>
      <c r="I38" s="24">
        <f t="shared" si="0"/>
        <v>0</v>
      </c>
    </row>
    <row r="39" spans="1:9" x14ac:dyDescent="0.25">
      <c r="A39" s="55" t="s">
        <v>40</v>
      </c>
      <c r="B39" s="56"/>
      <c r="C39" s="57"/>
      <c r="D39" s="57"/>
      <c r="E39" s="57"/>
      <c r="F39" s="57"/>
      <c r="G39" s="58"/>
      <c r="H39" s="59">
        <f>SUM(I20:I38)</f>
        <v>0</v>
      </c>
      <c r="I39" s="60"/>
    </row>
    <row r="42" spans="1:9" ht="15.75" x14ac:dyDescent="0.25">
      <c r="A42" s="61" t="s">
        <v>17</v>
      </c>
      <c r="B42" s="61"/>
      <c r="C42" s="61"/>
      <c r="D42" s="61"/>
      <c r="E42" s="61"/>
      <c r="F42" s="61"/>
      <c r="G42" s="61"/>
      <c r="H42" s="61"/>
      <c r="I42" s="61"/>
    </row>
    <row r="43" spans="1:9" ht="15.75" x14ac:dyDescent="0.25">
      <c r="A43" s="62" t="s">
        <v>18</v>
      </c>
      <c r="B43" s="62"/>
      <c r="C43" s="62"/>
      <c r="D43" s="62"/>
      <c r="E43" s="62"/>
      <c r="F43" s="62"/>
      <c r="G43" s="62"/>
      <c r="H43" s="62"/>
      <c r="I43" s="62"/>
    </row>
    <row r="44" spans="1:9" ht="73.5" customHeight="1" x14ac:dyDescent="0.25">
      <c r="A44" s="63" t="s">
        <v>19</v>
      </c>
      <c r="B44" s="63"/>
      <c r="C44" s="63"/>
      <c r="D44" s="63"/>
      <c r="E44" s="63"/>
      <c r="F44" s="63"/>
      <c r="G44" s="63"/>
      <c r="H44" s="63"/>
      <c r="I44" s="63"/>
    </row>
    <row r="46" spans="1:9" x14ac:dyDescent="0.25">
      <c r="A46" s="1"/>
      <c r="B46" s="1"/>
      <c r="C46" s="1"/>
      <c r="D46" s="1"/>
      <c r="E46" s="1"/>
      <c r="F46" s="1"/>
      <c r="G46" s="2"/>
      <c r="H46" s="3"/>
      <c r="I46" s="3"/>
    </row>
    <row r="47" spans="1:9" ht="15.75" x14ac:dyDescent="0.25">
      <c r="A47" s="64" t="s">
        <v>20</v>
      </c>
      <c r="B47" s="64"/>
      <c r="C47" s="64"/>
      <c r="D47" s="64"/>
      <c r="E47" s="64"/>
      <c r="F47" s="64"/>
      <c r="G47" s="64"/>
      <c r="H47" s="64"/>
      <c r="I47" s="64"/>
    </row>
    <row r="48" spans="1:9" ht="15.75" x14ac:dyDescent="0.25">
      <c r="A48" s="64"/>
      <c r="B48" s="64"/>
      <c r="C48" s="64"/>
      <c r="D48" s="64"/>
      <c r="E48" s="64"/>
      <c r="F48" s="64"/>
      <c r="G48" s="64"/>
      <c r="H48" s="64"/>
      <c r="I48" s="64"/>
    </row>
    <row r="49" spans="1:9" x14ac:dyDescent="0.25">
      <c r="A49" s="65"/>
      <c r="B49" s="65"/>
      <c r="C49" s="65"/>
      <c r="D49" s="65"/>
      <c r="E49" s="65"/>
      <c r="F49" s="65"/>
      <c r="G49" s="65"/>
      <c r="H49" s="65"/>
      <c r="I49" s="65"/>
    </row>
    <row r="50" spans="1:9" x14ac:dyDescent="0.25">
      <c r="A50" s="65"/>
      <c r="B50" s="65"/>
      <c r="C50" s="65"/>
      <c r="D50" s="65"/>
      <c r="E50" s="65"/>
      <c r="F50" s="65"/>
      <c r="G50" s="65"/>
      <c r="H50" s="65"/>
      <c r="I50" s="65"/>
    </row>
    <row r="51" spans="1:9" ht="15.75" x14ac:dyDescent="0.25">
      <c r="A51" s="64" t="s">
        <v>21</v>
      </c>
      <c r="B51" s="64"/>
      <c r="C51" s="64"/>
      <c r="D51" s="64"/>
      <c r="E51" s="64"/>
      <c r="F51" s="64"/>
      <c r="G51" s="64"/>
      <c r="H51" s="64"/>
      <c r="I51" s="64"/>
    </row>
  </sheetData>
  <sheetProtection algorithmName="SHA-512" hashValue="3700HrukFAOAgkd5qJfVzh34bDvnX9/6b4lx24p2Y+HsJfuy2HofePt6FxXhk+CG9y+3pCydn0w6q6bXYhlH1A==" saltValue="qH96ZzMjx6dKsCG7o2lOqQ==" spinCount="100000" sheet="1"/>
  <mergeCells count="25">
    <mergeCell ref="A44:I44"/>
    <mergeCell ref="A47:I47"/>
    <mergeCell ref="A48:I48"/>
    <mergeCell ref="A51:I51"/>
    <mergeCell ref="A50:I50"/>
    <mergeCell ref="A49:I49"/>
    <mergeCell ref="A20:A38"/>
    <mergeCell ref="A39:G39"/>
    <mergeCell ref="H39:I39"/>
    <mergeCell ref="A42:I42"/>
    <mergeCell ref="A43:I43"/>
    <mergeCell ref="D14:I14"/>
    <mergeCell ref="A17:I17"/>
    <mergeCell ref="B15:I15"/>
    <mergeCell ref="C8:I8"/>
    <mergeCell ref="A1:I1"/>
    <mergeCell ref="A2:I2"/>
    <mergeCell ref="A3:I3"/>
    <mergeCell ref="A6:I6"/>
    <mergeCell ref="A4:I4"/>
    <mergeCell ref="B9:I9"/>
    <mergeCell ref="C10:I10"/>
    <mergeCell ref="C11:I11"/>
    <mergeCell ref="B12:I12"/>
    <mergeCell ref="C13:I13"/>
  </mergeCells>
  <pageMargins left="0.7" right="0.7" top="0.75" bottom="0.75" header="0.3" footer="0.3"/>
  <pageSetup paperSize="9" scale="99" fitToHeight="0" orientation="portrait" horizont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9FD3BA-FAEF-4FC2-AA3D-97C6540A2CA2}">
  <dimension ref="C12:K58"/>
  <sheetViews>
    <sheetView workbookViewId="0">
      <selection activeCell="I35" sqref="I35"/>
    </sheetView>
  </sheetViews>
  <sheetFormatPr defaultRowHeight="15" x14ac:dyDescent="0.25"/>
  <cols>
    <col min="8" max="8" width="54.5703125" customWidth="1"/>
    <col min="9" max="9" width="12.140625" customWidth="1"/>
    <col min="10" max="10" width="12.28515625" customWidth="1"/>
  </cols>
  <sheetData>
    <row r="12" spans="3:10" ht="15.75" thickBot="1" x14ac:dyDescent="0.3"/>
    <row r="13" spans="3:10" ht="24" x14ac:dyDescent="0.25">
      <c r="C13" s="66" t="s">
        <v>8</v>
      </c>
      <c r="D13" s="66" t="s">
        <v>9</v>
      </c>
      <c r="E13" s="66" t="s">
        <v>26</v>
      </c>
      <c r="F13" s="66" t="s">
        <v>11</v>
      </c>
      <c r="G13" s="66" t="s">
        <v>12</v>
      </c>
      <c r="H13" s="66" t="s">
        <v>13</v>
      </c>
      <c r="I13" s="8" t="s">
        <v>27</v>
      </c>
      <c r="J13" s="8" t="s">
        <v>29</v>
      </c>
    </row>
    <row r="14" spans="3:10" ht="15.75" thickBot="1" x14ac:dyDescent="0.3">
      <c r="C14" s="67"/>
      <c r="D14" s="67"/>
      <c r="E14" s="67"/>
      <c r="F14" s="67"/>
      <c r="G14" s="67"/>
      <c r="H14" s="67"/>
      <c r="I14" s="9" t="s">
        <v>28</v>
      </c>
      <c r="J14" s="9" t="s">
        <v>30</v>
      </c>
    </row>
    <row r="15" spans="3:10" ht="15.75" thickBot="1" x14ac:dyDescent="0.3">
      <c r="C15" s="10">
        <v>1</v>
      </c>
      <c r="D15" s="11">
        <v>1</v>
      </c>
      <c r="E15" s="25" t="s">
        <v>54</v>
      </c>
      <c r="F15" s="25" t="s">
        <v>24</v>
      </c>
      <c r="G15" s="25">
        <v>275</v>
      </c>
      <c r="H15" s="26" t="s">
        <v>25</v>
      </c>
      <c r="I15" s="27">
        <v>541.33000000000004</v>
      </c>
      <c r="J15" s="27">
        <v>6495.96</v>
      </c>
    </row>
    <row r="16" spans="3:10" ht="15.75" thickBot="1" x14ac:dyDescent="0.3">
      <c r="C16" s="10">
        <v>1</v>
      </c>
      <c r="D16" s="11">
        <v>2</v>
      </c>
      <c r="E16" s="25">
        <v>12</v>
      </c>
      <c r="F16" s="25" t="s">
        <v>24</v>
      </c>
      <c r="G16" s="25">
        <v>276</v>
      </c>
      <c r="H16" s="26" t="s">
        <v>31</v>
      </c>
      <c r="I16" s="27">
        <v>238.52</v>
      </c>
      <c r="J16" s="27">
        <v>2862.24</v>
      </c>
    </row>
    <row r="17" spans="3:10" ht="15.75" thickBot="1" x14ac:dyDescent="0.3">
      <c r="C17" s="10">
        <v>1</v>
      </c>
      <c r="D17" s="11">
        <v>3</v>
      </c>
      <c r="E17" s="25">
        <v>12</v>
      </c>
      <c r="F17" s="25" t="s">
        <v>24</v>
      </c>
      <c r="G17" s="25">
        <v>277</v>
      </c>
      <c r="H17" s="28" t="s">
        <v>32</v>
      </c>
      <c r="I17" s="29">
        <v>555.96</v>
      </c>
      <c r="J17" s="27">
        <v>6671.52</v>
      </c>
    </row>
    <row r="18" spans="3:10" ht="26.25" thickBot="1" x14ac:dyDescent="0.3">
      <c r="C18" s="10">
        <v>1</v>
      </c>
      <c r="D18" s="11">
        <v>4</v>
      </c>
      <c r="E18" s="25">
        <v>12</v>
      </c>
      <c r="F18" s="25" t="s">
        <v>24</v>
      </c>
      <c r="G18" s="25">
        <v>278</v>
      </c>
      <c r="H18" s="28" t="s">
        <v>33</v>
      </c>
      <c r="I18" s="29">
        <v>645.53</v>
      </c>
      <c r="J18" s="27">
        <v>7746.36</v>
      </c>
    </row>
    <row r="19" spans="3:10" ht="15.75" thickBot="1" x14ac:dyDescent="0.3">
      <c r="C19" s="10">
        <v>1</v>
      </c>
      <c r="D19" s="11">
        <v>5</v>
      </c>
      <c r="E19" s="25">
        <v>12</v>
      </c>
      <c r="F19" s="25" t="s">
        <v>24</v>
      </c>
      <c r="G19" s="25">
        <v>279</v>
      </c>
      <c r="H19" s="28" t="s">
        <v>34</v>
      </c>
      <c r="I19" s="29">
        <v>282.44</v>
      </c>
      <c r="J19" s="27">
        <v>3389.28</v>
      </c>
    </row>
    <row r="20" spans="3:10" ht="15.75" thickBot="1" x14ac:dyDescent="0.3">
      <c r="C20" s="10">
        <v>1</v>
      </c>
      <c r="D20" s="11">
        <v>6</v>
      </c>
      <c r="E20" s="25">
        <v>12</v>
      </c>
      <c r="F20" s="30" t="s">
        <v>24</v>
      </c>
      <c r="G20" s="25">
        <v>280</v>
      </c>
      <c r="H20" s="31" t="s">
        <v>35</v>
      </c>
      <c r="I20" s="29">
        <v>672.09</v>
      </c>
      <c r="J20" s="27">
        <v>8065.08</v>
      </c>
    </row>
    <row r="21" spans="3:10" ht="26.25" thickBot="1" x14ac:dyDescent="0.3">
      <c r="C21" s="10">
        <v>1</v>
      </c>
      <c r="D21" s="11">
        <v>7</v>
      </c>
      <c r="E21" s="25">
        <v>12</v>
      </c>
      <c r="F21" s="30" t="s">
        <v>24</v>
      </c>
      <c r="G21" s="25">
        <v>281</v>
      </c>
      <c r="H21" s="31" t="s">
        <v>44</v>
      </c>
      <c r="I21" s="29">
        <v>765.5</v>
      </c>
      <c r="J21" s="27">
        <v>9186</v>
      </c>
    </row>
    <row r="22" spans="3:10" ht="15.75" thickBot="1" x14ac:dyDescent="0.3">
      <c r="C22" s="10">
        <v>1</v>
      </c>
      <c r="D22" s="11">
        <v>8</v>
      </c>
      <c r="E22" s="25">
        <v>12</v>
      </c>
      <c r="F22" s="30" t="s">
        <v>24</v>
      </c>
      <c r="G22" s="25">
        <v>282</v>
      </c>
      <c r="H22" s="32" t="s">
        <v>36</v>
      </c>
      <c r="I22" s="27">
        <v>658.67</v>
      </c>
      <c r="J22" s="27">
        <v>7904.04</v>
      </c>
    </row>
    <row r="23" spans="3:10" ht="26.25" thickBot="1" x14ac:dyDescent="0.3">
      <c r="C23" s="10">
        <v>1</v>
      </c>
      <c r="D23" s="11">
        <v>9</v>
      </c>
      <c r="E23" s="25">
        <v>12</v>
      </c>
      <c r="F23" s="30" t="s">
        <v>24</v>
      </c>
      <c r="G23" s="25">
        <v>283</v>
      </c>
      <c r="H23" s="32" t="s">
        <v>45</v>
      </c>
      <c r="I23" s="27">
        <v>610.70000000000005</v>
      </c>
      <c r="J23" s="25" t="s">
        <v>55</v>
      </c>
    </row>
    <row r="24" spans="3:10" ht="26.25" thickBot="1" x14ac:dyDescent="0.3">
      <c r="C24" s="10">
        <v>1</v>
      </c>
      <c r="D24" s="11">
        <v>10</v>
      </c>
      <c r="E24" s="25">
        <v>12</v>
      </c>
      <c r="F24" s="30" t="s">
        <v>24</v>
      </c>
      <c r="G24" s="25">
        <v>284</v>
      </c>
      <c r="H24" s="32" t="s">
        <v>46</v>
      </c>
      <c r="I24" s="27">
        <v>692.11</v>
      </c>
      <c r="J24" s="27">
        <v>8305.32</v>
      </c>
    </row>
    <row r="25" spans="3:10" ht="26.25" thickBot="1" x14ac:dyDescent="0.3">
      <c r="C25" s="10">
        <v>1</v>
      </c>
      <c r="D25" s="11">
        <v>11</v>
      </c>
      <c r="E25" s="25">
        <v>12</v>
      </c>
      <c r="F25" s="30" t="s">
        <v>24</v>
      </c>
      <c r="G25" s="25">
        <v>285</v>
      </c>
      <c r="H25" s="32" t="s">
        <v>47</v>
      </c>
      <c r="I25" s="27">
        <v>387.63</v>
      </c>
      <c r="J25" s="27">
        <v>4651.5600000000004</v>
      </c>
    </row>
    <row r="26" spans="3:10" ht="15.75" thickBot="1" x14ac:dyDescent="0.3">
      <c r="C26" s="10">
        <v>1</v>
      </c>
      <c r="D26" s="11">
        <v>12</v>
      </c>
      <c r="E26" s="30">
        <v>12</v>
      </c>
      <c r="F26" s="30" t="s">
        <v>24</v>
      </c>
      <c r="G26" s="25">
        <v>286</v>
      </c>
      <c r="H26" s="33" t="s">
        <v>37</v>
      </c>
      <c r="I26" s="34">
        <v>1837.88</v>
      </c>
      <c r="J26" s="27">
        <v>22054.560000000001</v>
      </c>
    </row>
    <row r="27" spans="3:10" ht="15.75" thickBot="1" x14ac:dyDescent="0.3">
      <c r="C27" s="10">
        <v>1</v>
      </c>
      <c r="D27" s="11">
        <v>13</v>
      </c>
      <c r="E27" s="30">
        <v>12</v>
      </c>
      <c r="F27" s="30" t="s">
        <v>24</v>
      </c>
      <c r="G27" s="25">
        <v>287</v>
      </c>
      <c r="H27" s="33" t="s">
        <v>38</v>
      </c>
      <c r="I27" s="34">
        <v>600.41999999999996</v>
      </c>
      <c r="J27" s="27">
        <v>7205.04</v>
      </c>
    </row>
    <row r="28" spans="3:10" ht="15.75" thickBot="1" x14ac:dyDescent="0.3">
      <c r="C28" s="10">
        <v>1</v>
      </c>
      <c r="D28" s="11">
        <v>14</v>
      </c>
      <c r="E28" s="25">
        <v>12</v>
      </c>
      <c r="F28" s="30" t="s">
        <v>24</v>
      </c>
      <c r="G28" s="25">
        <v>288</v>
      </c>
      <c r="H28" s="32" t="s">
        <v>39</v>
      </c>
      <c r="I28" s="27">
        <v>833.6</v>
      </c>
      <c r="J28" s="27">
        <v>10003.200000000001</v>
      </c>
    </row>
    <row r="29" spans="3:10" ht="15.75" thickBot="1" x14ac:dyDescent="0.3">
      <c r="C29" s="10">
        <v>1</v>
      </c>
      <c r="D29" s="11">
        <v>15</v>
      </c>
      <c r="E29" s="30">
        <v>12</v>
      </c>
      <c r="F29" s="30" t="s">
        <v>24</v>
      </c>
      <c r="G29" s="25">
        <v>289</v>
      </c>
      <c r="H29" s="26" t="s">
        <v>48</v>
      </c>
      <c r="I29" s="34">
        <v>774.73</v>
      </c>
      <c r="J29" s="27">
        <v>9296.76</v>
      </c>
    </row>
    <row r="30" spans="3:10" ht="15.75" thickBot="1" x14ac:dyDescent="0.3">
      <c r="C30" s="10">
        <v>1</v>
      </c>
      <c r="D30" s="11">
        <v>16</v>
      </c>
      <c r="E30" s="30">
        <v>12</v>
      </c>
      <c r="F30" s="30" t="s">
        <v>24</v>
      </c>
      <c r="G30" s="25">
        <v>290</v>
      </c>
      <c r="H30" s="26" t="s">
        <v>49</v>
      </c>
      <c r="I30" s="34">
        <v>736.98</v>
      </c>
      <c r="J30" s="27">
        <v>8843.76</v>
      </c>
    </row>
    <row r="31" spans="3:10" ht="15.75" thickBot="1" x14ac:dyDescent="0.3">
      <c r="C31" s="10">
        <v>1</v>
      </c>
      <c r="D31" s="11">
        <v>17</v>
      </c>
      <c r="E31" s="25">
        <v>12</v>
      </c>
      <c r="F31" s="30" t="s">
        <v>24</v>
      </c>
      <c r="G31" s="25">
        <v>291</v>
      </c>
      <c r="H31" s="35" t="s">
        <v>50</v>
      </c>
      <c r="I31" s="27">
        <v>4262.5</v>
      </c>
      <c r="J31" s="27">
        <v>51150</v>
      </c>
    </row>
    <row r="32" spans="3:10" ht="15.75" thickBot="1" x14ac:dyDescent="0.3">
      <c r="C32" s="10">
        <v>1</v>
      </c>
      <c r="D32" s="11">
        <v>18</v>
      </c>
      <c r="E32" s="25">
        <v>1</v>
      </c>
      <c r="F32" s="25" t="s">
        <v>11</v>
      </c>
      <c r="G32" s="25">
        <v>292</v>
      </c>
      <c r="H32" s="35" t="s">
        <v>51</v>
      </c>
      <c r="I32" s="27">
        <v>10922.6</v>
      </c>
      <c r="J32" s="27">
        <v>10922.6</v>
      </c>
    </row>
    <row r="33" spans="3:11" ht="15.75" thickBot="1" x14ac:dyDescent="0.3">
      <c r="C33" s="10">
        <v>1</v>
      </c>
      <c r="D33" s="11">
        <v>19</v>
      </c>
      <c r="E33" s="25">
        <v>300</v>
      </c>
      <c r="F33" s="25" t="s">
        <v>52</v>
      </c>
      <c r="G33" s="25">
        <v>293</v>
      </c>
      <c r="H33" s="35" t="s">
        <v>53</v>
      </c>
      <c r="I33" s="27">
        <v>206.31</v>
      </c>
      <c r="J33" s="27">
        <v>61893</v>
      </c>
    </row>
    <row r="34" spans="3:11" ht="15.75" thickBot="1" x14ac:dyDescent="0.3">
      <c r="C34" s="68" t="s">
        <v>29</v>
      </c>
      <c r="D34" s="69"/>
      <c r="E34" s="69"/>
      <c r="F34" s="69"/>
      <c r="G34" s="69"/>
      <c r="H34" s="70"/>
      <c r="I34" s="71">
        <v>253974.68</v>
      </c>
      <c r="J34" s="72"/>
    </row>
    <row r="47" spans="3:11" ht="15.75" x14ac:dyDescent="0.25">
      <c r="C47" s="61" t="s">
        <v>17</v>
      </c>
      <c r="D47" s="61"/>
      <c r="E47" s="61"/>
      <c r="F47" s="61"/>
      <c r="G47" s="61"/>
      <c r="H47" s="61"/>
      <c r="I47" s="61"/>
      <c r="J47" s="61"/>
      <c r="K47" s="61"/>
    </row>
    <row r="48" spans="3:11" ht="15.75" x14ac:dyDescent="0.25">
      <c r="C48" s="62" t="s">
        <v>18</v>
      </c>
      <c r="D48" s="62"/>
      <c r="E48" s="62"/>
      <c r="F48" s="62"/>
      <c r="G48" s="62"/>
      <c r="H48" s="62"/>
      <c r="I48" s="62"/>
      <c r="J48" s="62"/>
      <c r="K48" s="62"/>
    </row>
    <row r="49" spans="3:11" ht="15.75" x14ac:dyDescent="0.25">
      <c r="C49" s="63" t="s">
        <v>19</v>
      </c>
      <c r="D49" s="63"/>
      <c r="E49" s="63"/>
      <c r="F49" s="63"/>
      <c r="G49" s="63"/>
      <c r="H49" s="63"/>
      <c r="I49" s="63"/>
      <c r="J49" s="63"/>
      <c r="K49" s="63"/>
    </row>
    <row r="50" spans="3:11" x14ac:dyDescent="0.25">
      <c r="I50" s="4"/>
      <c r="J50" s="5"/>
      <c r="K50" s="5"/>
    </row>
    <row r="51" spans="3:11" x14ac:dyDescent="0.25">
      <c r="C51" s="1"/>
      <c r="D51" s="1"/>
      <c r="E51" s="1"/>
      <c r="F51" s="1"/>
      <c r="G51" s="1"/>
      <c r="H51" s="1"/>
      <c r="I51" s="2"/>
      <c r="J51" s="3"/>
      <c r="K51" s="3"/>
    </row>
    <row r="52" spans="3:11" ht="15.75" x14ac:dyDescent="0.25">
      <c r="C52" s="64" t="s">
        <v>20</v>
      </c>
      <c r="D52" s="64"/>
      <c r="E52" s="64"/>
      <c r="F52" s="64"/>
      <c r="G52" s="64"/>
      <c r="H52" s="64"/>
      <c r="I52" s="64"/>
      <c r="J52" s="64"/>
      <c r="K52" s="64"/>
    </row>
    <row r="53" spans="3:11" ht="15.75" x14ac:dyDescent="0.25">
      <c r="C53" s="64"/>
      <c r="D53" s="64"/>
      <c r="E53" s="64"/>
      <c r="F53" s="64"/>
      <c r="G53" s="64"/>
      <c r="H53" s="64"/>
      <c r="I53" s="64"/>
      <c r="J53" s="64"/>
      <c r="K53" s="64"/>
    </row>
    <row r="54" spans="3:11" x14ac:dyDescent="0.25">
      <c r="C54" s="1"/>
      <c r="D54" s="1"/>
      <c r="E54" s="1"/>
      <c r="F54" s="1"/>
      <c r="G54" s="1"/>
      <c r="H54" s="1"/>
      <c r="I54" s="2"/>
      <c r="J54" s="3"/>
      <c r="K54" s="3"/>
    </row>
    <row r="55" spans="3:11" x14ac:dyDescent="0.25">
      <c r="C55" s="1"/>
      <c r="D55" s="1"/>
      <c r="E55" s="1"/>
      <c r="F55" s="1"/>
      <c r="G55" s="1"/>
      <c r="H55" s="1"/>
      <c r="I55" s="2"/>
      <c r="J55" s="3"/>
      <c r="K55" s="3"/>
    </row>
    <row r="56" spans="3:11" ht="15.75" x14ac:dyDescent="0.25">
      <c r="C56" s="64" t="s">
        <v>21</v>
      </c>
      <c r="D56" s="64"/>
      <c r="E56" s="64"/>
      <c r="F56" s="64"/>
      <c r="G56" s="64"/>
      <c r="H56" s="64"/>
      <c r="I56" s="64"/>
      <c r="J56" s="64"/>
      <c r="K56" s="64"/>
    </row>
    <row r="57" spans="3:11" x14ac:dyDescent="0.25">
      <c r="C57" s="1"/>
      <c r="D57" s="1"/>
      <c r="E57" s="1"/>
      <c r="F57" s="1"/>
      <c r="G57" s="1"/>
      <c r="H57" s="1"/>
      <c r="I57" s="2"/>
      <c r="J57" s="3"/>
      <c r="K57" s="3"/>
    </row>
    <row r="58" spans="3:11" x14ac:dyDescent="0.25">
      <c r="C58" s="1"/>
      <c r="D58" s="1"/>
      <c r="E58" s="1"/>
      <c r="F58" s="1"/>
      <c r="G58" s="1"/>
      <c r="H58" s="1"/>
      <c r="I58" s="2"/>
      <c r="J58" s="3"/>
      <c r="K58" s="3"/>
    </row>
  </sheetData>
  <mergeCells count="14">
    <mergeCell ref="C34:H34"/>
    <mergeCell ref="I34:J34"/>
    <mergeCell ref="C52:K52"/>
    <mergeCell ref="C53:K53"/>
    <mergeCell ref="C56:K56"/>
    <mergeCell ref="C47:K47"/>
    <mergeCell ref="C48:K48"/>
    <mergeCell ref="C49:K49"/>
    <mergeCell ref="H13:H14"/>
    <mergeCell ref="C13:C14"/>
    <mergeCell ref="D13:D14"/>
    <mergeCell ref="E13:E14"/>
    <mergeCell ref="F13:F14"/>
    <mergeCell ref="G13:G14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Plan1</vt:lpstr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licitacao2</dc:creator>
  <cp:lastModifiedBy>licitacao4</cp:lastModifiedBy>
  <cp:lastPrinted>2025-06-26T17:16:29Z</cp:lastPrinted>
  <dcterms:created xsi:type="dcterms:W3CDTF">2015-06-05T18:19:34Z</dcterms:created>
  <dcterms:modified xsi:type="dcterms:W3CDTF">2025-08-14T14:36:16Z</dcterms:modified>
</cp:coreProperties>
</file>