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78-CT-oficinas educacao-LOTE-AMPLA\"/>
    </mc:Choice>
  </mc:AlternateContent>
  <xr:revisionPtr revIDLastSave="0" documentId="13_ncr:1_{E40AC2B5-5EA8-4BE0-B5DE-EB819F6DF77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J24" i="1"/>
  <c r="I23" i="1"/>
  <c r="I24" i="1"/>
  <c r="I25" i="1"/>
  <c r="I20" i="1"/>
  <c r="J22" i="1"/>
  <c r="J25" i="1"/>
  <c r="J23" i="1"/>
  <c r="J21" i="1"/>
  <c r="J20" i="1"/>
  <c r="I21" i="1" l="1"/>
  <c r="I22" i="1"/>
  <c r="G27" i="1" l="1"/>
</calcChain>
</file>

<file path=xl/sharedStrings.xml><?xml version="1.0" encoding="utf-8"?>
<sst xmlns="http://schemas.openxmlformats.org/spreadsheetml/2006/main" count="44" uniqueCount="38">
  <si>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</si>
  <si>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</si>
  <si>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</si>
  <si>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</si>
  <si>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</si>
  <si>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</si>
  <si>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</si>
  <si>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</si>
  <si>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</si>
  <si>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</si>
  <si>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</si>
  <si>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</si>
  <si>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</si>
  <si>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</si>
  <si>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</si>
  <si>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</si>
  <si>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</si>
  <si>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</si>
  <si>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</si>
  <si>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</si>
  <si>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</si>
  <si>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</si>
  <si>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</si>
  <si>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</si>
  <si>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</si>
  <si>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</si>
  <si>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</si>
  <si>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</si>
  <si>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SERVIÇO PROFISSIONAL PARA MINISTRAR, COORDENAR E MONITORAR AULAS DE ARTES MARCIAIS: TAEKWONDO, KARATÊ, JIUJITSU E CAPOEIRA, TOTALIZANDO 116 HORAS SEMANAIS.</t>
  </si>
  <si>
    <t>SERVIÇO PROFISSIONAL PARA MINISTRAR, COORDENAR E MONITORAR AULAS DE MÚSICA: CANTO E CORAL, VIOLÃO, COM CARGA DE 34 HORAS SEMANAIS.</t>
  </si>
  <si>
    <t>SERVIÇO PROFISSIONAL PARA MINISTRAR, COORDENAR E MONITORAR AULAS DE DANÇA: BALLET, JASS, DANÇA CONTEMPORÂNEA, DANÇAS URBANAS, COM TOTALIZANDO 56 HORAS SEMANAIS.</t>
  </si>
  <si>
    <t>SERVIÇO PROFISSIONAL PARA MINISTRAR, COORDENAR E MONITORAR AULAS DE PSICOMOTRICIDADE, TOTALIZANDO 16 HORAS SEMANAIS.</t>
  </si>
  <si>
    <t>SERVIÇO PROFISSIONAL PARA MINISTRAR, COORDENAR E MONITORAR AULAS DE ARTES VISUAIS, TOTALIZANDO 48 HORAS SEMANAIS.</t>
  </si>
  <si>
    <t>SERVIÇO PROFISSIONAL PARA MINISTRAR, COORDENAR E MONITORAR AULA DE ESPORTES:   XADREZ, TENIS DE MESA, BEACH TENIS, FUTEBOL DE CAMPO, TOTALIZANDO 46 HORAS SEMANAIS.</t>
  </si>
  <si>
    <t>SERVIÇO PROFISSIONAL PARA MINISTRAR, COORDENAR E MONITORAR AULA DE TEATRO E CONTAÇÃO DE HISTÓRIAS TOTALIZANDO 40 HORAS SEMANAIS</t>
  </si>
  <si>
    <t>Apresentamos nossa proposta de preços para fornecimento do lote abaixo detalhado:</t>
  </si>
  <si>
    <t>HS</t>
  </si>
  <si>
    <t>PREGÃO ELETRÔNICO Nº 78/2025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</si>
</sst>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right" vertical="center" wrapText="1"/>
    </xf>
    <xf numFmtId="44" fontId="10" fillId="0" borderId="1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right" vertical="center" wrapText="1"/>
    </xf>
    <xf numFmtId="44" fontId="11" fillId="0" borderId="6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selection activeCell="A39" sqref="A39:I39"/>
    </sheetView>
  </sheetViews>
  <sheetFormatPr defaultColWidth="9.109375" defaultRowHeight="14.4" x14ac:dyDescent="0.3"/>
  <cols>
    <col min="1" max="1" width="7.33203125" bestFit="1" customWidth="1"/>
    <col min="2" max="2" width="6.5546875" customWidth="1"/>
    <col min="3" max="3" width="8" customWidth="1"/>
    <col min="4" max="4" width="5.6640625" customWidth="1"/>
    <col min="5" max="5" width="6" bestFit="1" customWidth="1"/>
    <col min="6" max="6" width="67.88671875" customWidth="1"/>
    <col min="7" max="7" width="10.44140625" style="4" bestFit="1" customWidth="1"/>
    <col min="8" max="8" width="10.6640625" style="5" customWidth="1"/>
    <col min="9" max="9" width="16.6640625" style="5" bestFit="1" customWidth="1"/>
  </cols>
  <sheetData>
    <row r="1" spans="1:9" ht="15.6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9" ht="15.6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</row>
    <row r="3" spans="1:9" ht="15.6" x14ac:dyDescent="0.3">
      <c r="A3" s="37" t="s">
        <v>26</v>
      </c>
      <c r="B3" s="37"/>
      <c r="C3" s="37"/>
      <c r="D3" s="37"/>
      <c r="E3" s="37"/>
      <c r="F3" s="37"/>
      <c r="G3" s="37"/>
      <c r="H3" s="37"/>
      <c r="I3" s="37"/>
    </row>
    <row r="4" spans="1:9" ht="34.5" customHeight="1" x14ac:dyDescent="0.3">
      <c r="A4" s="39" t="s">
        <v>20</v>
      </c>
      <c r="B4" s="39"/>
      <c r="C4" s="39"/>
      <c r="D4" s="39"/>
      <c r="E4" s="39"/>
      <c r="F4" s="39"/>
      <c r="G4" s="39"/>
      <c r="H4" s="39"/>
      <c r="I4" s="39"/>
    </row>
    <row r="5" spans="1:9" ht="15.6" x14ac:dyDescent="0.3">
      <c r="A5" s="8"/>
      <c r="B5" s="8"/>
      <c r="C5" s="8"/>
      <c r="D5" s="8"/>
      <c r="E5" s="8"/>
      <c r="F5" s="8"/>
      <c r="G5" s="8"/>
      <c r="H5" s="8"/>
      <c r="I5" s="8"/>
    </row>
    <row r="6" spans="1:9" ht="15.6" x14ac:dyDescent="0.3">
      <c r="A6" s="38" t="s">
        <v>19</v>
      </c>
      <c r="B6" s="38"/>
      <c r="C6" s="38"/>
      <c r="D6" s="38"/>
      <c r="E6" s="38"/>
      <c r="F6" s="38"/>
      <c r="G6" s="38"/>
      <c r="H6" s="38"/>
      <c r="I6" s="38"/>
    </row>
    <row r="7" spans="1:9" ht="15.6" x14ac:dyDescent="0.3">
      <c r="A7" s="9"/>
      <c r="B7" s="10"/>
      <c r="C7" s="10"/>
      <c r="D7" s="10"/>
      <c r="E7" s="10"/>
      <c r="F7" s="10"/>
      <c r="G7" s="10"/>
      <c r="H7" s="10"/>
      <c r="I7" s="10"/>
    </row>
    <row r="8" spans="1:9" ht="15.6" x14ac:dyDescent="0.3">
      <c r="A8" s="7" t="s">
        <v>0</v>
      </c>
      <c r="B8" s="7"/>
      <c r="C8" s="24"/>
      <c r="D8" s="24"/>
      <c r="E8" s="24"/>
      <c r="F8" s="24"/>
      <c r="G8" s="24"/>
      <c r="H8" s="24"/>
      <c r="I8" s="24"/>
    </row>
    <row r="9" spans="1:9" ht="15.6" x14ac:dyDescent="0.3">
      <c r="A9" s="7" t="s">
        <v>1</v>
      </c>
      <c r="B9" s="7"/>
      <c r="C9" s="24"/>
      <c r="D9" s="24"/>
      <c r="E9" s="24"/>
      <c r="F9" s="24"/>
      <c r="G9" s="24"/>
      <c r="H9" s="24"/>
      <c r="I9" s="24"/>
    </row>
    <row r="10" spans="1:9" ht="15.6" x14ac:dyDescent="0.3">
      <c r="A10" s="7" t="s">
        <v>2</v>
      </c>
      <c r="B10" s="24"/>
      <c r="C10" s="24"/>
      <c r="D10" s="24"/>
      <c r="E10" s="24"/>
      <c r="F10" s="24"/>
      <c r="G10" s="24"/>
      <c r="H10" s="24"/>
      <c r="I10" s="24"/>
    </row>
    <row r="11" spans="1:9" ht="15.6" x14ac:dyDescent="0.3">
      <c r="A11" s="7" t="s">
        <v>3</v>
      </c>
      <c r="B11" s="7"/>
      <c r="C11" s="24"/>
      <c r="D11" s="24"/>
      <c r="E11" s="24"/>
      <c r="F11" s="24"/>
      <c r="G11" s="24"/>
      <c r="H11" s="24"/>
      <c r="I11" s="24"/>
    </row>
    <row r="12" spans="1:9" ht="15.6" x14ac:dyDescent="0.3">
      <c r="A12" s="7" t="s">
        <v>4</v>
      </c>
      <c r="B12" s="24"/>
      <c r="C12" s="24"/>
      <c r="D12" s="24"/>
      <c r="E12" s="24"/>
      <c r="F12" s="24"/>
      <c r="G12" s="24"/>
      <c r="H12" s="24"/>
      <c r="I12" s="24"/>
    </row>
    <row r="13" spans="1:9" ht="15.6" x14ac:dyDescent="0.3">
      <c r="A13" s="7" t="s">
        <v>5</v>
      </c>
      <c r="B13" s="7"/>
      <c r="C13" s="24"/>
      <c r="D13" s="24"/>
      <c r="E13" s="24"/>
      <c r="F13" s="24"/>
      <c r="G13" s="24"/>
      <c r="H13" s="24"/>
      <c r="I13" s="24"/>
    </row>
    <row r="14" spans="1:9" ht="15.6" x14ac:dyDescent="0.3">
      <c r="A14" s="6" t="s">
        <v>6</v>
      </c>
      <c r="B14" s="6"/>
      <c r="C14" s="6"/>
      <c r="D14" s="25"/>
      <c r="E14" s="25"/>
      <c r="F14" s="25"/>
      <c r="G14" s="25"/>
      <c r="H14" s="25"/>
      <c r="I14" s="25"/>
    </row>
    <row r="15" spans="1:9" ht="15.6" x14ac:dyDescent="0.3">
      <c r="A15" s="6" t="s">
        <v>7</v>
      </c>
      <c r="B15" s="25"/>
      <c r="C15" s="25"/>
      <c r="D15" s="25"/>
      <c r="E15" s="25"/>
      <c r="F15" s="25"/>
      <c r="G15" s="25"/>
      <c r="H15" s="25"/>
      <c r="I15" s="25"/>
    </row>
    <row r="16" spans="1:9" ht="15.6" x14ac:dyDescent="0.3">
      <c r="A16" s="11"/>
      <c r="B16" s="11"/>
      <c r="C16" s="11"/>
      <c r="D16" s="11"/>
      <c r="E16" s="11"/>
      <c r="F16" s="11"/>
      <c r="G16" s="11"/>
      <c r="H16" s="11"/>
      <c r="I16" s="11"/>
    </row>
    <row r="17" spans="1:10" ht="15.6" x14ac:dyDescent="0.3">
      <c r="A17" s="26" t="s">
        <v>35</v>
      </c>
      <c r="B17" s="26"/>
      <c r="C17" s="26"/>
      <c r="D17" s="26"/>
      <c r="E17" s="26"/>
      <c r="F17" s="26"/>
      <c r="G17" s="26"/>
      <c r="H17" s="26"/>
      <c r="I17" s="26"/>
    </row>
    <row r="19" spans="1:10" ht="36" x14ac:dyDescent="0.3">
      <c r="A19" s="15" t="s">
        <v>8</v>
      </c>
      <c r="B19" s="15" t="s">
        <v>9</v>
      </c>
      <c r="C19" s="15" t="s">
        <v>10</v>
      </c>
      <c r="D19" s="15" t="s">
        <v>11</v>
      </c>
      <c r="E19" s="15" t="s">
        <v>12</v>
      </c>
      <c r="F19" s="15" t="s">
        <v>13</v>
      </c>
      <c r="G19" s="16" t="s">
        <v>16</v>
      </c>
      <c r="H19" s="13" t="s">
        <v>14</v>
      </c>
      <c r="I19" s="13" t="s">
        <v>17</v>
      </c>
      <c r="J19" s="12" t="s">
        <v>27</v>
      </c>
    </row>
    <row r="20" spans="1:10" ht="24" x14ac:dyDescent="0.3">
      <c r="A20" s="17">
        <v>1</v>
      </c>
      <c r="B20" s="17">
        <v>1</v>
      </c>
      <c r="C20" s="18">
        <v>6036</v>
      </c>
      <c r="D20" s="17" t="s">
        <v>36</v>
      </c>
      <c r="E20" s="17">
        <v>25159</v>
      </c>
      <c r="F20" s="19" t="s">
        <v>28</v>
      </c>
      <c r="G20" s="21">
        <v>98.8</v>
      </c>
      <c r="H20" s="22"/>
      <c r="I20" s="14">
        <f>H20*C20</f>
        <v>0</v>
      </c>
      <c r="J20" t="str">
        <f>_xlfn.IFS(H20="","aguardando lançamento",H20&lt;=G20,"correto", H20&gt;G20, "acima máximo")</f>
        <v>aguardando lançamento</v>
      </c>
    </row>
    <row r="21" spans="1:10" ht="24" x14ac:dyDescent="0.3">
      <c r="A21" s="17">
        <v>1</v>
      </c>
      <c r="B21" s="17">
        <v>2</v>
      </c>
      <c r="C21" s="18">
        <v>1764</v>
      </c>
      <c r="D21" s="17" t="s">
        <v>36</v>
      </c>
      <c r="E21" s="17">
        <v>25160</v>
      </c>
      <c r="F21" s="19" t="s">
        <v>29</v>
      </c>
      <c r="G21" s="21">
        <v>91</v>
      </c>
      <c r="H21" s="22"/>
      <c r="I21" s="14">
        <f t="shared" ref="I21:I26" si="0">H21*C21</f>
        <v>0</v>
      </c>
      <c r="J21" t="str">
        <f t="shared" ref="J21:J26" si="1">_xlfn.IFS(H21="","aguardando lançamento",H21&lt;=G21,"correto", H21&gt;G21, "acima máximo")</f>
        <v>aguardando lançamento</v>
      </c>
    </row>
    <row r="22" spans="1:10" ht="36" x14ac:dyDescent="0.3">
      <c r="A22" s="17">
        <v>1</v>
      </c>
      <c r="B22" s="17">
        <v>3</v>
      </c>
      <c r="C22" s="18">
        <v>2916</v>
      </c>
      <c r="D22" s="17" t="s">
        <v>36</v>
      </c>
      <c r="E22" s="17">
        <v>25161</v>
      </c>
      <c r="F22" s="19" t="s">
        <v>30</v>
      </c>
      <c r="G22" s="21">
        <v>99.15</v>
      </c>
      <c r="H22" s="22"/>
      <c r="I22" s="14">
        <f t="shared" si="0"/>
        <v>0</v>
      </c>
      <c r="J22" t="str">
        <f>_xlfn.IFS(H22="","aguardando lançamento",H22&lt;=G22,"correto", H22&gt;G22, "acima máximo")</f>
        <v>aguardando lançamento</v>
      </c>
    </row>
    <row r="23" spans="1:10" ht="24" x14ac:dyDescent="0.3">
      <c r="A23" s="17">
        <v>1</v>
      </c>
      <c r="B23" s="17">
        <v>4</v>
      </c>
      <c r="C23" s="18">
        <v>828</v>
      </c>
      <c r="D23" s="17" t="s">
        <v>36</v>
      </c>
      <c r="E23" s="17">
        <v>25162</v>
      </c>
      <c r="F23" s="19" t="s">
        <v>31</v>
      </c>
      <c r="G23" s="21">
        <v>100</v>
      </c>
      <c r="H23" s="22"/>
      <c r="I23" s="14">
        <f t="shared" si="0"/>
        <v>0</v>
      </c>
      <c r="J23" t="str">
        <f t="shared" si="1"/>
        <v>aguardando lançamento</v>
      </c>
    </row>
    <row r="24" spans="1:10" ht="24" x14ac:dyDescent="0.3">
      <c r="A24" s="17">
        <v>1</v>
      </c>
      <c r="B24" s="17">
        <v>5</v>
      </c>
      <c r="C24" s="18">
        <v>2496</v>
      </c>
      <c r="D24" s="17" t="s">
        <v>36</v>
      </c>
      <c r="E24" s="17">
        <v>25163</v>
      </c>
      <c r="F24" s="19" t="s">
        <v>32</v>
      </c>
      <c r="G24" s="21">
        <v>90</v>
      </c>
      <c r="H24" s="22"/>
      <c r="I24" s="14">
        <f t="shared" si="0"/>
        <v>0</v>
      </c>
      <c r="J24" t="str">
        <f t="shared" si="1"/>
        <v>aguardando lançamento</v>
      </c>
    </row>
    <row r="25" spans="1:10" ht="36" x14ac:dyDescent="0.3">
      <c r="A25" s="17">
        <v>1</v>
      </c>
      <c r="B25" s="17">
        <v>6</v>
      </c>
      <c r="C25" s="18">
        <v>2388</v>
      </c>
      <c r="D25" s="17" t="s">
        <v>36</v>
      </c>
      <c r="E25" s="17">
        <v>25164</v>
      </c>
      <c r="F25" s="19" t="s">
        <v>33</v>
      </c>
      <c r="G25" s="21">
        <v>83</v>
      </c>
      <c r="H25" s="22"/>
      <c r="I25" s="14">
        <f t="shared" si="0"/>
        <v>0</v>
      </c>
      <c r="J25" t="str">
        <f t="shared" si="1"/>
        <v>aguardando lançamento</v>
      </c>
    </row>
    <row r="26" spans="1:10" ht="24" x14ac:dyDescent="0.3">
      <c r="A26" s="17">
        <v>1</v>
      </c>
      <c r="B26" s="17">
        <v>7</v>
      </c>
      <c r="C26" s="20">
        <v>2076</v>
      </c>
      <c r="D26" s="17" t="s">
        <v>36</v>
      </c>
      <c r="E26" s="17">
        <v>25165</v>
      </c>
      <c r="F26" s="19" t="s">
        <v>34</v>
      </c>
      <c r="G26" s="21">
        <v>75</v>
      </c>
      <c r="H26" s="22"/>
      <c r="I26" s="14">
        <f t="shared" si="0"/>
        <v>0</v>
      </c>
      <c r="J26" t="str">
        <f t="shared" si="1"/>
        <v>aguardando lançamento</v>
      </c>
    </row>
    <row r="27" spans="1:10" x14ac:dyDescent="0.3">
      <c r="A27" s="30" t="s">
        <v>15</v>
      </c>
      <c r="B27" s="30"/>
      <c r="C27" s="30"/>
      <c r="D27" s="30"/>
      <c r="E27" s="30"/>
      <c r="F27" s="30"/>
      <c r="G27" s="31">
        <f>SUM(I20:I26)</f>
        <v>0</v>
      </c>
      <c r="H27" s="32"/>
      <c r="I27" s="32"/>
    </row>
    <row r="28" spans="1:10" x14ac:dyDescent="0.3">
      <c r="A28" s="33"/>
      <c r="B28" s="34"/>
      <c r="C28" s="34"/>
      <c r="D28" s="34"/>
      <c r="E28" s="34"/>
      <c r="F28" s="34"/>
      <c r="G28" s="34"/>
      <c r="H28" s="34"/>
      <c r="I28" s="35"/>
    </row>
    <row r="30" spans="1:10" ht="15.6" x14ac:dyDescent="0.3">
      <c r="A30" s="27" t="s">
        <v>21</v>
      </c>
      <c r="B30" s="27"/>
      <c r="C30" s="27"/>
      <c r="D30" s="27"/>
      <c r="E30" s="27"/>
      <c r="F30" s="27"/>
      <c r="G30" s="27"/>
      <c r="H30" s="27"/>
      <c r="I30" s="27"/>
    </row>
    <row r="31" spans="1:10" ht="15.6" x14ac:dyDescent="0.3">
      <c r="A31" s="28" t="s">
        <v>22</v>
      </c>
      <c r="B31" s="28"/>
      <c r="C31" s="28"/>
      <c r="D31" s="28"/>
      <c r="E31" s="28"/>
      <c r="F31" s="28"/>
      <c r="G31" s="28"/>
      <c r="H31" s="28"/>
      <c r="I31" s="28"/>
    </row>
    <row r="32" spans="1:10" ht="56.25" customHeight="1" x14ac:dyDescent="0.3">
      <c r="A32" s="29" t="s">
        <v>23</v>
      </c>
      <c r="B32" s="29"/>
      <c r="C32" s="29"/>
      <c r="D32" s="29"/>
      <c r="E32" s="29"/>
      <c r="F32" s="29"/>
      <c r="G32" s="29"/>
      <c r="H32" s="29"/>
      <c r="I32" s="29"/>
    </row>
    <row r="34" spans="1:9" x14ac:dyDescent="0.3">
      <c r="A34" s="1"/>
      <c r="B34" s="1"/>
      <c r="C34" s="1"/>
      <c r="D34" s="1"/>
      <c r="E34" s="1"/>
      <c r="F34" s="1"/>
      <c r="G34" s="2"/>
      <c r="H34" s="3"/>
      <c r="I34" s="3"/>
    </row>
    <row r="35" spans="1:9" ht="15.6" x14ac:dyDescent="0.3">
      <c r="A35" s="23" t="s">
        <v>24</v>
      </c>
      <c r="B35" s="23"/>
      <c r="C35" s="23"/>
      <c r="D35" s="23"/>
      <c r="E35" s="23"/>
      <c r="F35" s="23"/>
      <c r="G35" s="23"/>
      <c r="H35" s="23"/>
      <c r="I35" s="23"/>
    </row>
    <row r="36" spans="1:9" ht="15.6" x14ac:dyDescent="0.3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3">
      <c r="A37" s="1"/>
      <c r="B37" s="1"/>
      <c r="C37" s="1"/>
      <c r="D37" s="1"/>
      <c r="E37" s="1"/>
      <c r="F37" s="1"/>
      <c r="G37" s="2"/>
      <c r="H37" s="3"/>
      <c r="I37" s="3"/>
    </row>
    <row r="38" spans="1:9" x14ac:dyDescent="0.3">
      <c r="A38" s="1"/>
      <c r="B38" s="1"/>
      <c r="C38" s="1"/>
      <c r="D38" s="1"/>
      <c r="E38" s="1"/>
      <c r="F38" s="1"/>
      <c r="G38" s="2"/>
      <c r="H38" s="3"/>
      <c r="I38" s="3"/>
    </row>
    <row r="39" spans="1:9" ht="15.6" x14ac:dyDescent="0.3">
      <c r="A39" s="23" t="s">
        <v>25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3">
      <c r="A40" s="1"/>
      <c r="B40" s="1"/>
      <c r="C40" s="1"/>
      <c r="D40" s="1"/>
      <c r="E40" s="1"/>
      <c r="F40" s="1"/>
      <c r="G40" s="2"/>
      <c r="H40" s="3"/>
      <c r="I40" s="3"/>
    </row>
    <row r="41" spans="1:9" x14ac:dyDescent="0.3">
      <c r="A41" s="1"/>
      <c r="B41" s="1"/>
      <c r="C41" s="1"/>
      <c r="D41" s="1"/>
      <c r="E41" s="1"/>
      <c r="F41" s="1"/>
      <c r="G41" s="2"/>
      <c r="H41" s="3"/>
      <c r="I41" s="3"/>
    </row>
  </sheetData>
  <sheetProtection algorithmName="SHA-512" hashValue="LHPeSoN1bv7bgxDRxOBoXqoPHmPTX74cGSs5RNRLZWDGMqut5CjHWa9Tnz/ltsBxhOR/Ot+pgH/KTiresUBPwA==" saltValue="vpYqGZ4rN0fscldZt3AaQQ==" spinCount="100000" sheet="1" objects="1" scenarios="1"/>
  <mergeCells count="23">
    <mergeCell ref="C9:I9"/>
    <mergeCell ref="C8:I8"/>
    <mergeCell ref="A1:I1"/>
    <mergeCell ref="A2:I2"/>
    <mergeCell ref="A3:I3"/>
    <mergeCell ref="A6:I6"/>
    <mergeCell ref="A4:I4"/>
    <mergeCell ref="A35:I35"/>
    <mergeCell ref="A36:I36"/>
    <mergeCell ref="A39:I39"/>
    <mergeCell ref="B10:I10"/>
    <mergeCell ref="C11:I11"/>
    <mergeCell ref="B12:I12"/>
    <mergeCell ref="C13:I13"/>
    <mergeCell ref="D14:I14"/>
    <mergeCell ref="A17:I17"/>
    <mergeCell ref="A30:I30"/>
    <mergeCell ref="A31:I31"/>
    <mergeCell ref="A32:I32"/>
    <mergeCell ref="B15:I15"/>
    <mergeCell ref="A27:F27"/>
    <mergeCell ref="G27:I27"/>
    <mergeCell ref="A28:I28"/>
  </mergeCells>
  <conditionalFormatting sqref="J20:J163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53" fitToHeight="0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licitacao1</cp:lastModifiedBy>
  <cp:lastPrinted>2025-11-18T19:15:32Z</cp:lastPrinted>
  <dcterms:created xsi:type="dcterms:W3CDTF">2015-06-05T18:19:34Z</dcterms:created>
  <dcterms:modified xsi:type="dcterms:W3CDTF">2025-11-25T12:15:39Z</dcterms:modified>
</cp:coreProperties>
</file>