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Departamento de Licitacoes - LICITACAO\LICITACAO\5-LICITACOES_2025\2-PREGAO\81-RP_mudas_e_material_paisagismo_ITEM_AMPLA\"/>
    </mc:Choice>
  </mc:AlternateContent>
  <xr:revisionPtr revIDLastSave="0" documentId="13_ncr:1_{7BF7CF14-B872-4C32-A270-B107C541BB4C}" xr6:coauthVersionLast="47" xr6:coauthVersionMax="47" xr10:uidLastSave="{00000000-0000-0000-0000-000000000000}"/>
  <bookViews>
    <workbookView xWindow="-108" yWindow="-108" windowWidth="23256" windowHeight="12576" xr2:uid="{00000000-000D-0000-FFFF-FFFF00000000}"/>
  </bookViews>
  <sheets>
    <sheet name="Plan1" sheetId="1" r:id="rId1"/>
  </sheet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 l="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20" i="1"/>
  <c r="H62" i="1" l="1"/>
</calcChain>
</file>

<file path=xl/sharedStrings.xml><?xml version="1.0" encoding="utf-8"?>
<sst xmlns="http://schemas.openxmlformats.org/spreadsheetml/2006/main" count="113" uniqueCount="76">
  <si>
    <t>Razão Social:</t>
  </si>
  <si>
    <t>Endereço:</t>
  </si>
  <si>
    <t>CNPJ:</t>
  </si>
  <si>
    <t>Telefone:</t>
  </si>
  <si>
    <t>E-mail:</t>
  </si>
  <si>
    <t>Agência:</t>
  </si>
  <si>
    <t>Conta Bancária nº:</t>
  </si>
  <si>
    <t>Banco:</t>
  </si>
  <si>
    <t>ITEM</t>
  </si>
  <si>
    <t>QTD</t>
  </si>
  <si>
    <t>UN</t>
  </si>
  <si>
    <t>COD. PMCV</t>
  </si>
  <si>
    <t>DESCRIÇÃO</t>
  </si>
  <si>
    <t>VALOR UNITÁRIO PROPOSTO R$</t>
  </si>
  <si>
    <t>VALOR MÁXIMO UNITÁRIO R$</t>
  </si>
  <si>
    <t>VALOR TOTAL ESTIMADO R$</t>
  </si>
  <si>
    <t>ANEXO IV</t>
  </si>
  <si>
    <t>Ao Pregoeiro do Município de Coronel Vivida – PR</t>
  </si>
  <si>
    <t>ATENÇÃO: ESTE MODELO DE PROPOSTA DEVERÁ SER PREENCHIDO PELO(S) LICITANTE(S) VENCEDOR(ES).</t>
  </si>
  <si>
    <t>-Validade da proposta: 60 (sessenta) dias.</t>
  </si>
  <si>
    <t>-Prazo de entrega: Conforme Edital.</t>
  </si>
  <si>
    <t>-Nos valores propostos estão inclusos todos os custos operacionais, encargos previdenciários, trabalhistas, tributários, comerciais, fretes e carretos, e quaisquer outros que incidam direta ou indiretamente na execução do serviço de forma que o objeto do certame não tenha ônus para o Município de Coronel Vivida.</t>
  </si>
  <si>
    <t>Local e Data.</t>
  </si>
  <si>
    <t>Nome a assinatura do representante legal</t>
  </si>
  <si>
    <t xml:space="preserve"> PROPOSTA DE PREÇOS ATUALIZADA</t>
  </si>
  <si>
    <t>Status</t>
  </si>
  <si>
    <t>Apresentamos nossa proposta de preços para fornecimento do(s) item(ns) abaixo detalhado(s):</t>
  </si>
  <si>
    <t>VALOR TOTAL ESTIMADO</t>
  </si>
  <si>
    <t>CANELINHA (CINNAMOMUM ZEYLANICUM), MUDA COM ALTURA MÍNIMA DE 2,00 METROS, COM VASO OU SACO PLÁSTICO ADEQUADO QUE COMPORTE A RAIZ DA ÁRVORE. LIVRE DE PRAGAS E DOENÇAS FITOSSANITÁRIAS. DEVE, NO ATO DA ENTREGA, ESTAR EM BOM ESTADO, NÃO SENDO ACEITAS JUSTIFICATIVAS QUANTO AO TRANSPORTE MAL EXECUTADO E O RECIPIENTE DA MUDA DEVE ESTAR CONSERVADO E A TERRA ADUBADA COM SUBSTRATO</t>
  </si>
  <si>
    <t>EXTREMOSA, LAGERSTROEMIA INDICA, MUDA COM ALTURA MÍNIMA DE 2,00 METROS, COM VASO OU SACO PLÁTICO ADEQUADO QUE COMPORTE A RAIZ DA ÁRVORE, TRONCO DEVE SER ERETO, SEM DEFORMAÇÕES OU BIFURCAÇÕES. LIVRE DE PRAGAS E DOENÇAS FITOSSANITÁRIAS. DEVE, NO ATO DA ENTREGA, ESTAR EM BOM ESTADO, NÃO SENDO ACEITAS JUSTIFICATIVAS QUANTO AO TR NSPORTE MAL EXECUTADO E O RECIPIENTE DA MUDA DEVE ESTAR CONSERVADO E A TERRA ADUBADA COM SUBSTRATO, COR BRANCA OU ROSA.</t>
  </si>
  <si>
    <t>QUARESMEIRA - TIBOUCHINI GRANULOSA, MUDA COM ALTURA MÍNIMA DE 2,00 METROS, COM VASO OU SACO PLÁSTICO ADEQUADO QUE COMPORTE A RAIZ DA ÁRVORE. LIVRE DE PRAGAS E DOENÇAS FITOSSANITÁRIAS. DEVE, NO ATO DA ENTREGA, ESTAR EM BOM ESTADO, NÃO SENDO ACEITAS JUSTIFICATIVAS QUANTO AO TRANSPORTE MAL EXECUTADO E O RECIPIENTE DA MUDA DEVE ESTAR CONSERVADO E A TERRA ADUBADA COM SUBSTRATO.</t>
  </si>
  <si>
    <t>IPE ROSA (HANDROANTHUS HEPTAPHYLLUS), MUDA COM ALTURA MINIMA DE 2,00 METROS, COM VASO OU SACO PLÁTICO ADEQUADO QUE COMPORTE A RAIZ DA ÁRVORE, TRONCO DEVE SER ERETO, SEM DEFORMAÇÕES OU BIFURCAÇÕES. COPA DEVE TER NO MÍNIMO TRÊS RAMOS ALTERNADOS. LIVRE DE PRAGAS E DOENÇAS FITOSSANITÁRIAS. DEVE, NO ATO DA ENTREGA, ESTAR EM BOM ESTADO, NÃO SENDO ACEITAS JUSTIFICATIVAS QUANTO AO TRANSPORTE MAL EXECUTADO E O RECIPIENTE DA MUDA DEVE ESTAR CONSERVADO E A TERRA ADUBADA COM    SUBSTRATO.</t>
  </si>
  <si>
    <t>IPE BRANCO (TABEBUIA ROSEO-ALBA) MUDA COM ALTURA MÍNIMA DE 2,00 METROS, COM VASO OU SACO PLÁTICO ADEQUADO QUE COMPORTE A RAIZ DA ÁRVORE, TRONCO DEVE SER ERETO, SEM DEFORMAÇÕES OU BIFURCAÇÕES. COPA DEVE TER NO MÍNIMO TRÊS RAMOS ALTERNADOS. LIVRE DE PRAGAS E DOENÇAS FITOSSANITÁRIAS. DEVE, NO ATO DA ENTREGA, ESTAR EM BOM ESTADO, NÃO SENDO ACEITAS JUSTIFICATIVAS QUANTO AO TRANSPORTE MAL EXECUTADO E O RECIPIENTE DA MUDA DEVE ESTAR CONSERVADO E A TERRA ADUBADA COM SUBSTRATO.</t>
  </si>
  <si>
    <t>IPE AMARELO - HANDROANTHUS ALBUS MUDA COM ALTURA MÍNIMA DE 2,00 METROS, COM VASO OU SACO PLÁTICO ADEQUADO QUE COMPORTE A RAIZ DA ÁRVORE, TRONCO DEVE SER ERETO, SEM DEFORMAÇÕES OU BIFURCAÇÕES. LIVRE DE PRAGAS E DOENÇAS FITOSSANITÁRIAS. DEVE, NO ATO DA ENTREGA, ESTAR EM BOM ESTADO, NÃO SENDO ACEITAS JUSTIFICATIVAS QUANTO AO TRANSPORTE MAL EXECUTADO E O RECIPIENTE DA MUDA DEVE ESTAR CONSERVADO E A TERRA ADUBADA COM SUBSTRATO.</t>
  </si>
  <si>
    <t xml:space="preserve"> HIBISCO (HIBISCUS ROSA-SINENSIS) MUDA COM ALTURA    MÍNIMA DE 2,00 METROS, MUDA ARBUSTIVA BEM FORMADA, COM CAULE LIGNIFICADO, RAMIFICAÇÃO DESENVOLVIDA E FOLHAGEM DENSA, EM RECIPIENTE (SACO OU VASO) COM CAPACIDADE COMPATIVÉL COM O PORTE DA MUDA, CONTENDO SUBTRATO FÉRTIL, LEVE E BEM DRENADO, PLANTA SAUDAVÉL, ISENTA DE PRAGAS, DOENÇAS E DEFORMIDADES, SISTEMA RETICULAR BEM DESENVOLVISO, ÍNTEGRO, SEM ENOVELAMENTO OU SINAIS DE APODRECIMENTO, MUDA VIGOROSA, COM PROTEÇÃO ADEQUADA DURANTE O TRANSPORTE PARA EVITAR DANOS.</t>
  </si>
  <si>
    <t>CEREJEIRA DO JAPAO (CERASUS SERRULATA ENXERTADA) MUDA COM ALTURA MINIMA DE 2,00 METROS, MUDA ENXERTADA GARANTINDO FLORAÇÃO PRECOCE E CARACTERÍSTICAS VARIETAIS PRESERVADAS, MUDA ARBÓREA BEM FORMADA, COM CAULE ÚNICO, RETO, LENHOSO E BEM LIGNIFICADO, COM COPA INICIADA E FOLHAGEM DESENVOLVIDA, SISTEMA RADICULAR BEM ENRAIZADA, COM RAIZES DISTRIBUIDAS NO RECIPIENTE, ISENTO DE PRAGAS, DOENÇAS OU SINAIS DE ESTRESSE HÍDRICO, EM RECIPIENTE SACO PLÁSTICO OU VASO COM CAPACIDADE MÍNIMA DE 20 LITROS, CONTENDO SUBSTRATO FÉRTIL E COM BOA DRENAGEM, MUDA SAUDAVÉL, VIGOROSA, LIVRE DE PRAGAS, DOENÇAS, DANOS MECÃNICOS OU FITOTOXIDADE, A MUDA DEVE SER ENTREGUE COM EMBALAGEM ADEQUADA PARA PRESERVAR A INTEGRIDADE DO SISTEMA RETICULAR E PARTE AÉREA DURANTE O TRANSPORTE.</t>
  </si>
  <si>
    <t>JACARANDA MIMOSO (JACARANDA MIMOSIFOLIA) MUDA COM ALTURA MINIMA DE 2,00 METROS, COM VASO OU SACO PLÁSTICO ADEQUADO QUE COMPORTE A RAIZ DA ÁRVORE. LIVRE DE PRAGAS E DOENÇAS FITOSSANITÁRIAS. DEVE, NO ATO DA ENTREGA, ESTAR EM BOM ESTADO, NÃO SENDO ACEITAS JUSTIFICATIVAS QUANTO AO TRANSPORTE MAL EXECUTADO E O RECIPIENTE DA MUDA DEVE ESTAR CONSERVADO E A TERRA ADUBADA COM SUBSTRATO. AS MUDAS DEVEM ESTAR ERETAS.</t>
  </si>
  <si>
    <t>PALMEIRA REAL (ARCHONTOPHOENIX CUNNINGHAMIANA) MUDA COM ALTURA MINIMA DE 2,00 METROS</t>
  </si>
  <si>
    <t>PALMEIRA RABO DE RAPOSA (WODYETIA BIFURCATA) MUDA COM ALTURA MINIMA DE 2,00 METROS. COM VASO ADEQUADO QUE COMPORTE A RAIZ DA ÁRVORE. DEVE, NO ATO DA ENTREGA, ESTAR EM BOM ESTADO, NÃO SENDO ACEITAS JUSTIFICATIVAS QUANTO AO TRANSPORTE MAL EXECUTADO E O RECIPIENTE DA MUDA DEVE ESTAR CONSERVADO E A TERRA ADUBADA COM SUBSTRATO.</t>
  </si>
  <si>
    <t>PALMEIRA AZUL (BISMARCKIA NOBILIS) MUDA COM ALTURA MINIMA DE 2,00 METROS, COM VASO QUE COMPORTE A RAIZ DA PLANTA. LIVRE DE ERVAS DANINHAS. DEVE SER EM BOM ESTADO. NO ATO DA ENTREGA O RECIPIENTE DA MUDA DEVE ESTAR EM BOM ESTADO E A TERRA ADUBADA COM SUBSTRATO.</t>
  </si>
  <si>
    <t>M²</t>
  </si>
  <si>
    <t>GRAMA ESMERALDA (ZOYSIA JAPONICA). GRAMA EM LEIVA, TIPO ESMERALDA, NOME CIENTÍFICO: ZOYSIA JAPONICA. DIMENSÕES MÁXIMAS PERMITIDAS DA LEIVA DE 60X40 CM, LIVRE DE ERVAS DANINHAS.</t>
  </si>
  <si>
    <t>GRAMA SAO CARLOS (AXONOPUS COMPRESSUS). GRAMA EM LEIVA, TIPO SÃOCARLOS/SEMPRE-VERDE. NOME CIENTÍFICO: AXONOPUS COMPRESSUS. DIMENSÕES MÁXIMAS PERMITIDAS DA LEIVA DE 60X40 CM, LIVRE DE ERVAS DANINHAS.</t>
  </si>
  <si>
    <t>BJA</t>
  </si>
  <si>
    <t>TAGETAO (TAGETES), BANDEJA COM 15 UNIDADES. TAGETÃO/NOME CIENTÍFICO: TAGETES ERECTA, ENTREGAR EM BANDEJA COM 15 MUDAS, LIVRE DE ERVAS DANINHAS. MUDAS EM BOM ESTADO, SENDO QUE NÃO SERÃO ACEITAS MUDAS DE FLORES MURCHAS. DEVENDO ESTAR APTAS PARA O PLANTIO E JÁ COM BROTO, COR AMARELA OU LARANJA.</t>
  </si>
  <si>
    <t>SALVIA ANÃ - ALEGRIA DOS JARDINS/NOME CIENTÍFICO: SALVIA SPLENDENS, DE COR VERMELHA, ENTREGAR EM BANDEJA COM 15 MUDAS, LIVRE DE ERVAS DANINHAS. MUDAS EM BOM ESTADO, SENDO QUE NÃO SERÃO ACEITAS MUDAS DE FLORES MURCHAS. DEVENDO ESTAR APTAS PARA O PLANTIO E JÁ COM BROTO.</t>
  </si>
  <si>
    <t>TORRENEA - AMOR PERFEITO DE VERÃO/NOME CIENTÍFICO: TORENIA FOURNIERI, CORES SORTIDAS, ENTREGAR EM BANDEJA COM 15 MUDAS, LIVRE DE ERVAS DANINHAS. MUDAS EM BOM ESTADO, SENDO QUE NÃO SERÃO ACEITAS MUDAS DE FLORES MURCHAS. DEVENDO ESTAR APTAS PARA O PLANTIO E JA COM BROTO.</t>
  </si>
  <si>
    <t>HYPOESTES SPLASH SELECT (HIPOESTE PHYLLOSTA) OU CONFETE. ENTREGAR EM BANDEJAS COM 15 MUDAS, FOLHAS VERDES PINTADAS DE BRANCO, VEMELHO OU ROSA. LIVRE DE ERVAS DANINHAS, PRAGAS E DOENÇAS. DEVE ESTAR EM BOM ESTADO, NÃO SENDO ACEITAS MUDAS MURCHAS OU MAL CONSERVADAS. NO ATO DA ENTREGA O RECIPIENTE DA MUDA DEVE ESTAR PRESERVADO E A TERRA ADUBADA COM SUBSTRATO.</t>
  </si>
  <si>
    <t>BEIJO DO SOL (SUNPATIENS HÍBRIDA) COM 20CM DE ALTURA, EM BANDEJA COM 15 UNIDADES. ALTURA MÍNIMA DA MUDA 20 CM, BEM FORMADA, COM BOA RAMIFICAÇÃO E FOLHAGEM DENSA, MUDA SAUDAVÉL, VIGOROSA, LIVRE DE PRAGAS, DOENÇAS OU SINTOMAS DE FITOTOXIDADE. MUDA PRONTA PARA O PLANTIO, COM PROTEÇÃO ADEQUADA DURANTE O TRANSPORTE. NO ATO DA ENTREGA O RECIPIENTE DA MUDA DEVE ESTAR PRESERVADO E A TERRA ADUBADA COM SUBSTRATO.</t>
  </si>
  <si>
    <t>LAVANDULA ANGUSTIFOLIA, LIVRE DE PRAGAS E DOENÇAS FITOSSANITÁRIAS. O RECIPIENTE/SACO DA MUDA DEVE ESTAR CONSERVADO E O SOLO ADUBADO COM SUBSTRATO. SACOS/RECIPIENTES SEM RAÍZES EXPOSTAS. AS MUDAS DEVERÃO TER ETIQUETAS COM IDENTIFICAÇÃO DA ESPÉCIE. NO ATO DA ENTREGA AS MUDAS DEVEM POSSUIR BOM ESTADO, SEM DANIFICAÇÕES, NÃO SENDO ACEITAS JUSTIFICATIVAS QUANTO AO TRANSPORTE MAL EXECUTADO. CAIXA COM 15 UNIDADES.</t>
  </si>
  <si>
    <t>CRAVINA/NOME CIENTÍFICO: DIANTHUS CHINENSIS L., DE CORES SORTIDAS, ENTREGAR EM BANDEJA COM 15 MUDAS, LIVRE DE ERVAS DANINHAS. MUDAS EM BOM ESTADO, SENDO QUE NÃO SERÃO ACEITAS MUDAS DE FLORES MURCHAS. DEVENDO ESTAR APTAS PARA O PLANTIO E JÁ COM BROTO.</t>
  </si>
  <si>
    <t>PETUNIA COLOR RUSH. NOME CIENTÍFICO: PETUNIA X HYBRIDA, CORES MERIOT STAR, PURPLE, PINK VEIN, WATERMELON RED, PODENDO SER SOLICITADO SOMENTE UMA ÚNICA COR. ENTREGAR EM BANDEJA COM 15 MUDAS, LIVRE DE PRAGAS, DOENÇAS E DE ERVAS DANINHAS. MUDAS EM BOM ESTADO, SENDO QUE NÃO SERÃO ACEITAS MUDAS MURCHAS. DEVENDO ESTAR APTAS PARA O PLANTIO E JÁ COM BROTO.</t>
  </si>
  <si>
    <t>KALANCHOE BIOSSFEDIANA. KALANCHOE SP. FLOR DA FORTUNA. CALANDIVA. DOBRADA. NAS CORES VEMELHA, BRANCA, AMARELA, ROSA, PINK E MATIZADA. PODENDO SER SOLICITADA UMA ÚNICA COR. ENTREGAR A PLANTA NO INÍCIO DA FLORAÇÃO, EM VASOS Nº 15 COM SUBSTRATO. LIVRES DE PRAGAS E DOENÇAS E PLANTAS DANINHAS.</t>
  </si>
  <si>
    <t>FLOR DE NATAL VERMELHA (EUPHORBIA PULCHERRIMA) POINSETIA, BICO DE PAPAGAIO VERMELHA (COM FLOR), ALTURA ENTRE 20 -30 CM. ENTREGAR EM POTE PLÁSTICO SIMPLES, LIVRE DE PRAGAS, DOENÇAS E PLANTAS DANINHAS. MUDAS EM BOM ESTADO, SENDO QUE NÃO SERÃO ACEITAS MUDAS MURCHAS OU MAL CONSERVADAS.</t>
  </si>
  <si>
    <t>IMPATIENS BEACON - NOME CIENTÍFICO: IMPATIENS WALLERIANA. CORES BRIGHT RED, CORAL, WHITE, ORANGE, VIOLETA SHADES E SALMON. MUDAS ENTRE 20 E 30 CM EM POTE PLÁSTICO SIMPLES. LIVRE DE ERVAS DANINHAS. MUDAS EM BOM ESTADO, SENDO QUE NÃO SERÃO ACEITAS MUDAS DE FLORES MURCHAS. DEVENDO ESTAR APTAS PARA O PLANTIO E JÁ COM BROTO.</t>
  </si>
  <si>
    <t>BUXINHO (BUXUS SEMPERVIRE) ALTURA 30 CM. LIVRE DE PRAGAS E DOENÇAS E PLANTAS DANINHAS. ENTREGAR COM SUBSTRATO ADUBADO EM EMBALAGENS CONDIZENTE COM A ALTURA DA PLANTA.</t>
  </si>
  <si>
    <t>PESCOÇO DE CISNE (AGAVE ATTENUATA) TAMANHO MEDIO. ENTRE 40 E 60 CM, COM FOLHAS LARGAS, VERDES CLARAS, DISPOSTA EM ROSETAS ESPIRALADAS; SEM ESPINHO. CONDICIONADO EM SACO PLASTICO OU VASO COM CAPACIDADE MÍNIMA DE 5 LITROS, CONTENDO SUBSTRATO DRENAVÉL E ARENOSO PROPRIO PARA SUCULENTAS. MUDA VIGOROSA, COM BOA FORMAÇÃO, ISENTA DE PRAGAS, DOENÇAS OU DANOS FÍSICOS. SISTEMA RETICULAR BEM DESENVOLVIDO E INTEGRO, SEM SINAIS DE ENOVELAMENTO OU APODRECIMENTO. A MUDA DEVE SER ENTREGUE COM PROTEÇÃO ADEQUADA, GARANTINDO A INTEGRIDADE DA PARTE AÉREA E DO SISTEMA RETICULAR DURANTE O TRANSPORTE.</t>
  </si>
  <si>
    <t>BARBA DE SERPENTE (OPHIOPOGON JABURAN) BANDEJA COM 15 UNIDADES. BARBA-DE-SERPENTE/LIRIOPE, OPHIOGON JABURAN. LIVRE DE ERVAS DANINHAS. MUDAS EM BOM ESTADO, SENDO QUE NÃO SERÃO ACEITAS MUDAS DE FLORES MURCHAS, DEVE ESTAR COM TERRA ADUBADA E COM SUBSTRATO. DEVENDO ESTAR APTAS PARA O PLANTIO, ALTURA MÍNIMA DE 0,35M.</t>
  </si>
  <si>
    <t>AGAPANTO. NOME CIENTÍFICO: AGAPANTHUS AFRICANUS. LIVRE DE ERVAS DANINHAS. DEVE ESTAR EM BOM ESTADO, NÃO SENDO ACEITO MUDAS MURCHAS OU MAL CONSERVADAS. NO ATO DA ENTREGA O RECIPIENTE DA MUDA DEVE ESTAR PRESERVADO E A TERRA ADUBADA COM SUBSTRATO. ALTURA MÍNIMA DE 0,30M.</t>
  </si>
  <si>
    <t>MORÉIA BICOLOR (DIETES BICOLOR) (TOUCEIRA COM PACOTE DE 03 LITROS). MUDA SAUDAVÉL, VIGOROSA, LIVRE DE PRAGAS, DOENÇAS, DANOS FÍSICOS, OU SINAIS DE ESTRESSE HÍDRICO. SISTEMA RETICULAR BEM DESENVOLVIDO E ESTABELECIDO, COM RIZOMAS ÍNTEGROS E SUBSTRATO ADEQUADO AO PORTE DA PLANTA. A MUDA DEVERÁ SER ENTREGUE EM EMBALAGENS ADEQUADAS, COM PROTEÇÃO DA PARTE ÉREA RADICULAR DURANTE O TRANSPORTE.</t>
  </si>
  <si>
    <t>PINGO DE OURO (DURANTA REPENS) MUDA COM NO MINIMO 10 CM DE ALTURA. MUDA BEM ENRAIZADA, COM RAMIFICAÇÕES INICIADAS, CONDICIONADA EM SACO PLÁSTICO OU VASO COM CAPACIDADE MÍNIMA DE 0,5 LITRO, COM SUBSTRATO FÉRTIL E DRENAVÉL. MUDA SAUDAVÉL, VIGOROSA, LIVRE DE PRAGAS, MURCHAS OU DANOS MECÂNICOS. MUDA DEVE SER ENTREGUE COM PROTEÇÃO ADEQUADA PARA EVITAR DANOS DURANTE O TRANSPORTE, PRONTA PRO PLANTIO.</t>
  </si>
  <si>
    <t>AZALÉIA, RHODODENDRON SPP, CORES SORTIDAS, LIVRE DE ERVAS DANINHAS. MUDAS EM BOM ESTADO, SENDO QUE NÃO SERÃO ACEITAS MUDAS DE FLORES MURCHAS. DEVENDO ESTAR APTAS PARA O PLANTIO, ALTURA MÍNIMA DE 0,70M.</t>
  </si>
  <si>
    <t>PODOCARPO (PODOCARPUS MACROPHYLLUS) MUDA COM NO MINIMO 50 CM. MUDA BEM FORMADA, COM CAULE LENHOSOS, ESTRUTURA ERETA, FOLHAGEM DENSA E COLORAÇÃO VERDE ESCURA CARACTERÍSTICA. CONDICIONADA EM SACO PLÁSTICO OU VASO COM CAPACIDADE MÍNIMA DE 03 LITROS, COM SUBSTRATO FÉRTIL, DRENAVÉL E LIVRE DE PATÓGENOS. MUDA SAUDAVÉL, VIGOROS, LIVRE DE PRAGAS, DOENÇAS, DANOS MECÃNICOS OU DIFICIENCIA NUTRICIONAL. A MUDA DEVERA SER ENTREGUE COM PROTEÇÃO ADEQUADA, PARA EVITAR DANOS DURANTE O TRANSPORTE, PRONTA PARA O PLANTIO EM CAMPO DEFINITIVO.</t>
  </si>
  <si>
    <t>SC</t>
  </si>
  <si>
    <t>ADUBO ORGANICO, A BASE DE ESTERCO DE PERU, MOIDO, SACA COM 40 KG. ESTERCO DE PERU TRATADO, ESTABILIZADO, CURTIDO E ISENTO DE AGENTES PATOGÊNICOS. A EMBAGLAGEM DEVERÁ CONTER: NOME COMERCIAL, COMPOSIÇÃO GARANTIDA, CNPJ DO FABRICANTE, DATA DE FABRICAÇÃO E NUMERO DO REGISTRO NO MAPA. COM VALIDADE MINIMA DE 12 MESES A PARTIR DA DATA DE ENTREGA.</t>
  </si>
  <si>
    <t>SUBSTRATO ORGANICO - SACO COM NO MINIMO  20 KG. TEXTURA LEVE, POROSA, FRIAVÉL, SEM PRESENÇA DE TORRÕES, PEDRAS, FARGMENTOS PLASTICOS OU RESÍDUOS INERTE. COLORAÇÃO ESCURA, ODOR SUAVE, E CARACTERÍSTICO DE MATERIAL ORGÃNICO BEM DECOMPOSTO, UMIDADE ADEQUADA PARA MANTER A ESTRUTURA FÍSICA, SEM EXCESSSO DE AGUA OU RESSECAMENTO. ISENTO DE SEMENTES DE PLANTAS INVASORAS, PATÓGENOS, CONTAMINANTES QUÍMICOS, METAIS PESADOS E QUALQUER MATERIAL TÓXICO AO SOLO OU ÀS PLANTAS. EMBALADO EM SACO PLÁSTICO RESITENTE COM PESO MINIMO DE 20 KGS DEVIDAMENTE ROTULADO E VALIDADE MÍNIMA DE 12 MESES A PARTIR DA DATA DE ENTREGA.</t>
  </si>
  <si>
    <t>ADUBO FERTILIZANTE NPK 4.14.8 SACO 50KG. FERTILIZANTE MINERAL MISTO, EM FORMULAÇAO GRANULADA, PRONTO PARA APLICAÇÃO DIRETA AO SOLO. NITROGENIO TOTAL (N): 4% FÓSFORO SOLÚVEL EM CITRATO NEUTRO DE AMÔNIO E EM ÁGUA (P O ): 14%, POTÁSSIO SOLÚVEL EM ÁGUA (K O): 8%. SACO COM 50 KG, EM EMBALAGEM PLÁSTICA OU PAPEL REFORÇADO, DEVIDAMENTE ROTULADA COM:  NOME DO PRODUTO, COMPOSIÇÃO GARANTIDA, NOME E CNPJ DO FABRICANTE, NÚMERO DE REGISTRO NO MAPA, DATA DE FABRICAÇÃO E VALIDADE.</t>
  </si>
  <si>
    <t>MT</t>
  </si>
  <si>
    <t>LIMITADOR DE GRAMA, CONFECCIONADO EM POLIETILENO, SEM BORDAS, ALTURA DE 12,5 CM, ALTA FLEXIBILIDADE, RESISTENTE A IMPACTOS, INTERPÉRIES, UNIDADE, ATAQUE DE INSETOS E VARIAÇÕES DE TEMPERATURA. O PRODUTO DEVERÁ SER ENTREGUE EMBALADO, LIMPO, SEM DEFORMAÇÕES E COM IDENTIFICAÇÃO DO FABRICANTE E DO LOTE.</t>
  </si>
  <si>
    <t>CASCA DE PINUS, EM SACA COM 15 KG. CASCA TRITURADA COM TAMANHO UNIFORME (GRANULOMETRIA MÉDIA) ISENTA DE RESÍDUOS CONTAMINANTES, UMIDADE BAIXA SUFICIENTE PARA GARANTIR A CONSERVAÇÃO SEM PROMOVER FERMENTAÇÃO, MARROM NATURAL UNIFORME, ISENTO DE MATERIAIS ESTRANHOS, SEMENTES DE PLANTAS DANINHAS, ORGANISMOS PATOGENICOS, PRODUTOS QUIMICOS OU RESÍDUOS INDUSTRIAIS. EMBALADO EM SACO PLÁSTICO RESISTENTE, DEVIDAMENTE IDENTIFICADOS COM: NOME DO PRODUTO, PESO LÍQUIDO, NOME E CNPJ DO FABRICANTE OU FORNECEDOR, DATA DE FABRICAÇÃO OU LOTE. MATERIAL DEVERÁ SER ENTREGUE SECO, LIMPO, E ROTULAGEM VISÍVEL.</t>
  </si>
  <si>
    <t>PCT</t>
  </si>
  <si>
    <t>PEDRA PARA DECORACAO, COR BRANCA, TAMANHO GRANDE, EM PACOTE DE 15 KG. PEDRA NATURAL, COR BRANCA, COM TONALIDADE UNIFORME, SEM MANHAS OU IMPUREZAS VISIVEIS, DIÂMETRO ENTRE 3 E 6 CM, PEDRAS ROLADAS OU SEMI POLIDAS, LIVRE DE PÓ, TERRA, FRAGMENTOS MUITO PEQUENOS OU PARTICULAS QUEBRADIÇAS. EMBALADAS EM SACO PLÁSTICO OU EMBALAGENS REFORÇADAS COM 15 KGS. DEVIDAMENTE ROTULADOS. MATERIAL DEVERÁ SER ENTREGUE LIMPO, SECO, SEM RESÍDUOS OU UMIDADE EXCESSIVA.</t>
  </si>
  <si>
    <t>SEIXO DE RIO, EM SACA COM 20 KG. PEDRA NATURAL ROLADA, LAVADA E SECA, GRANULOMETRIA MÉDIA E GRANDE DIÃMETRO ENTRE 2 E 6 CM, TONS VARIADOS CONFORME A NATUREZA DO MATERIAL, COM PREDOMINÂNCIA DE COLORAÇÃO CLARA. FORMA ROLADA, COM BASES ARREDONDADAS, SUPERFICIE LISA E SEM ARESTAS CORTANTES, PEDRAS LAVADAS, ISENTAS DE TERRA, POEIRA, LAMA, FRAGMENTOS QUEBRADOS OU MATERIAIS CONTAMINANTES. PESO DA EMBALAGEM 20 KG LIQUIDOS.</t>
  </si>
  <si>
    <t>ISCA FORMICIDAGRANULADA, EM FORMA DE PELETES A BASE DE SULFLURAMIDA MINIMO DE 1G/KG (0,1% M/M) MAIS FIPRONIL MINIMO 1G/KG (0,1% M/M) PARA CONTROLE DE FORMIGAS CORTADEIRAS DOS GENEROS ATTA (SAUVAS) E ACROMYRMEX (QUENQUENS), APRESENTAÇÃO EM PACOTES COM 500 GRAMAS COM ROTULO OBRIGATÓRIO.</t>
  </si>
  <si>
    <t>FLOR MINI KALANCHOE BLOSSFILDINA, PLANTADA EM VASO DE POLIETILENO, COMPOSICAO HARMONICA E GRACIOSA, APROXIMADAMENTE 15 CM DE ALTURA, CORES VARIADAS</t>
  </si>
  <si>
    <t>PREGÃO ELETRÔNICO Nº 81/2025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</si>
</sst>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3" x14ac:knownFonts="1">
    <font>
      <sz val="11"/>
      <color theme="1"/>
      <name val="Calibri"/>
      <family val="2"/>
      <scheme val="minor"/>
    </font>
    <font>
      <sz val="12"/>
      <color theme="1"/>
      <name val="Calibri"/>
      <family val="2"/>
    </font>
    <font>
      <b/>
      <sz val="10"/>
      <color theme="1"/>
      <name val="Calibri"/>
      <family val="2"/>
    </font>
    <font>
      <b/>
      <sz val="12"/>
      <color rgb="FF000000"/>
      <name val="Calibri"/>
      <family val="2"/>
    </font>
    <font>
      <b/>
      <sz val="12"/>
      <color rgb="FFC00000"/>
      <name val="Calibri"/>
      <family val="2"/>
    </font>
    <font>
      <b/>
      <sz val="12"/>
      <color theme="1"/>
      <name val="Calibri"/>
      <family val="2"/>
      <scheme val="minor"/>
    </font>
    <font>
      <sz val="12"/>
      <color rgb="FF000000"/>
      <name val="Calibri"/>
      <family val="2"/>
    </font>
    <font>
      <sz val="12"/>
      <color rgb="FF000000"/>
      <name val="Calibri"/>
      <family val="2"/>
      <scheme val="minor"/>
    </font>
    <font>
      <sz val="11"/>
      <color theme="1"/>
      <name val="Calibri"/>
      <family val="2"/>
      <scheme val="minor"/>
    </font>
    <font>
      <sz val="9"/>
      <color theme="1"/>
      <name val="Calibri"/>
      <family val="2"/>
    </font>
    <font>
      <b/>
      <sz val="9"/>
      <color theme="1"/>
      <name val="Calibri"/>
      <family val="2"/>
    </font>
    <font>
      <sz val="8"/>
      <color theme="1"/>
      <name val="Calibri"/>
      <family val="2"/>
      <scheme val="minor"/>
    </font>
    <font>
      <sz val="8"/>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44" fontId="8" fillId="0" borderId="0" applyFont="0" applyFill="0" applyBorder="0" applyAlignment="0" applyProtection="0"/>
  </cellStyleXfs>
  <cellXfs count="52">
    <xf numFmtId="0" fontId="0" fillId="0" borderId="0" xfId="0"/>
    <xf numFmtId="0" fontId="0" fillId="0" borderId="0" xfId="0" applyAlignment="1">
      <alignment horizontal="left"/>
    </xf>
    <xf numFmtId="0" fontId="4" fillId="0" borderId="0" xfId="0" applyFont="1" applyAlignment="1">
      <alignment horizontal="center" vertical="center" wrapText="1"/>
    </xf>
    <xf numFmtId="0" fontId="1" fillId="0" borderId="0" xfId="0" applyFont="1" applyAlignment="1">
      <alignment horizontal="justify" vertical="center"/>
    </xf>
    <xf numFmtId="0" fontId="3"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4" fontId="10" fillId="2" borderId="1" xfId="0" applyNumberFormat="1" applyFont="1" applyFill="1" applyBorder="1" applyAlignment="1">
      <alignment horizontal="center" vertical="center" wrapText="1"/>
    </xf>
    <xf numFmtId="44" fontId="9" fillId="0" borderId="1" xfId="1" applyFont="1" applyBorder="1" applyAlignment="1" applyProtection="1">
      <alignment horizontal="right" vertical="center" wrapText="1"/>
    </xf>
    <xf numFmtId="4" fontId="0" fillId="0" borderId="0" xfId="0" applyNumberFormat="1"/>
    <xf numFmtId="4" fontId="0" fillId="0" borderId="0" xfId="0" applyNumberFormat="1" applyAlignment="1">
      <alignment horizontal="center" vertical="center"/>
    </xf>
    <xf numFmtId="44" fontId="9" fillId="0" borderId="3" xfId="1" applyFont="1" applyBorder="1" applyAlignment="1" applyProtection="1">
      <alignment horizontal="right" vertical="center" wrapText="1"/>
      <protection locked="0"/>
    </xf>
    <xf numFmtId="44" fontId="9" fillId="0" borderId="4" xfId="1" applyFont="1" applyBorder="1" applyAlignment="1" applyProtection="1">
      <alignment horizontal="right" vertical="center" wrapText="1"/>
      <protection locked="0"/>
    </xf>
    <xf numFmtId="0" fontId="11" fillId="0" borderId="0" xfId="0" applyFont="1" applyAlignment="1">
      <alignment horizontal="justify"/>
    </xf>
    <xf numFmtId="4" fontId="2" fillId="0" borderId="1" xfId="0" applyNumberFormat="1" applyFont="1" applyBorder="1" applyAlignment="1">
      <alignment horizontal="center" vertical="center" wrapText="1"/>
    </xf>
    <xf numFmtId="0" fontId="0" fillId="0" borderId="0" xfId="0" applyProtection="1">
      <protection locked="0"/>
    </xf>
    <xf numFmtId="4" fontId="0" fillId="0" borderId="0" xfId="0" applyNumberFormat="1" applyProtection="1">
      <protection locked="0"/>
    </xf>
    <xf numFmtId="4" fontId="0" fillId="0" borderId="0" xfId="0" applyNumberFormat="1" applyAlignment="1" applyProtection="1">
      <alignment horizontal="center" vertical="center"/>
      <protection locked="0"/>
    </xf>
    <xf numFmtId="44" fontId="12" fillId="0" borderId="1" xfId="1" applyFont="1" applyBorder="1" applyAlignment="1">
      <alignment horizontal="center" vertical="center" wrapText="1"/>
    </xf>
    <xf numFmtId="44" fontId="12" fillId="0" borderId="2" xfId="1" applyFont="1" applyBorder="1" applyAlignment="1">
      <alignment horizontal="center" vertical="center" wrapText="1"/>
    </xf>
    <xf numFmtId="44" fontId="9" fillId="0" borderId="7" xfId="1" applyFont="1" applyBorder="1" applyAlignment="1" applyProtection="1">
      <alignment horizontal="right" vertical="center" wrapText="1"/>
    </xf>
    <xf numFmtId="4" fontId="2" fillId="2" borderId="0" xfId="0" applyNumberFormat="1" applyFont="1" applyFill="1" applyAlignment="1">
      <alignment horizontal="center" vertical="center" wrapText="1"/>
    </xf>
    <xf numFmtId="0" fontId="10"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2" xfId="0" applyFont="1" applyBorder="1" applyAlignment="1">
      <alignment horizontal="center" vertical="center" wrapText="1"/>
    </xf>
    <xf numFmtId="0" fontId="12" fillId="0" borderId="2" xfId="0" applyFont="1" applyBorder="1" applyAlignment="1">
      <alignment horizontal="justify" vertical="center" wrapText="1"/>
    </xf>
    <xf numFmtId="4" fontId="12" fillId="0" borderId="1"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4" fontId="9" fillId="0" borderId="1" xfId="1" applyFont="1" applyBorder="1" applyAlignment="1" applyProtection="1">
      <alignment horizontal="right" vertical="center" wrapText="1"/>
      <protection locked="0"/>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applyFont="1" applyBorder="1" applyAlignment="1">
      <alignment horizontal="justify" vertical="center" wrapText="1"/>
    </xf>
    <xf numFmtId="44" fontId="12" fillId="0" borderId="9" xfId="1" applyFont="1" applyBorder="1" applyAlignment="1">
      <alignment horizontal="center" vertical="center" wrapText="1"/>
    </xf>
    <xf numFmtId="44" fontId="12" fillId="0" borderId="1" xfId="1"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pplyProtection="1">
      <alignment horizontal="center" vertical="center"/>
      <protection locked="0"/>
    </xf>
    <xf numFmtId="0" fontId="5" fillId="0" borderId="0" xfId="0" applyFont="1" applyAlignment="1">
      <alignment horizontal="center"/>
    </xf>
    <xf numFmtId="0" fontId="5" fillId="0" borderId="0" xfId="0" applyFont="1" applyAlignment="1" applyProtection="1">
      <alignment horizontal="center"/>
      <protection locked="0"/>
    </xf>
    <xf numFmtId="0" fontId="3" fillId="3" borderId="0" xfId="0" applyFont="1" applyFill="1" applyAlignment="1">
      <alignment horizontal="center" vertical="center"/>
    </xf>
    <xf numFmtId="0" fontId="4" fillId="0" borderId="0" xfId="0" applyFont="1" applyAlignment="1">
      <alignment horizontal="center" vertical="center" wrapText="1"/>
    </xf>
    <xf numFmtId="0" fontId="1"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1" fillId="0" borderId="0" xfId="0" applyFont="1" applyAlignment="1">
      <alignment horizontal="center" vertical="center"/>
    </xf>
    <xf numFmtId="0" fontId="6" fillId="0" borderId="0" xfId="0" applyFont="1" applyAlignment="1" applyProtection="1">
      <alignment horizontal="left" vertical="center"/>
      <protection locked="0"/>
    </xf>
    <xf numFmtId="0" fontId="7" fillId="0" borderId="0" xfId="0" applyFont="1" applyAlignment="1" applyProtection="1">
      <alignment horizontal="left"/>
      <protection locked="0"/>
    </xf>
    <xf numFmtId="0" fontId="1" fillId="0" borderId="0" xfId="0" applyFont="1" applyAlignment="1" applyProtection="1">
      <alignment horizontal="left" vertical="center" wrapText="1"/>
      <protection locked="0"/>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3" xfId="0" applyFont="1" applyBorder="1" applyAlignment="1">
      <alignment horizontal="right" vertical="center" wrapText="1"/>
    </xf>
  </cellXfs>
  <cellStyles count="2">
    <cellStyle name="Moeda" xfId="1" builtinId="4"/>
    <cellStyle name="Normal" xfId="0" builtinId="0"/>
  </cellStyles>
  <dxfs count="3">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6"/>
  <sheetViews>
    <sheetView tabSelected="1" zoomScaleNormal="100" workbookViewId="0">
      <selection activeCell="A2" sqref="A2:H2"/>
    </sheetView>
  </sheetViews>
  <sheetFormatPr defaultColWidth="9.109375" defaultRowHeight="14.4" x14ac:dyDescent="0.3"/>
  <cols>
    <col min="1" max="1" width="7.33203125" bestFit="1" customWidth="1"/>
    <col min="2" max="2" width="6.5546875" customWidth="1"/>
    <col min="3" max="3" width="6.109375" customWidth="1"/>
    <col min="4" max="4" width="5.6640625" customWidth="1"/>
    <col min="5" max="5" width="44.88671875" customWidth="1"/>
    <col min="6" max="6" width="12.21875" customWidth="1"/>
    <col min="7" max="7" width="11.21875" style="10" customWidth="1"/>
    <col min="8" max="8" width="11.6640625" style="11" bestFit="1" customWidth="1"/>
  </cols>
  <sheetData>
    <row r="1" spans="1:10" ht="15.6" x14ac:dyDescent="0.3">
      <c r="A1" s="39" t="s">
        <v>16</v>
      </c>
      <c r="B1" s="39"/>
      <c r="C1" s="39"/>
      <c r="D1" s="39"/>
      <c r="E1" s="39"/>
      <c r="F1" s="39"/>
      <c r="G1" s="39"/>
      <c r="H1" s="39"/>
      <c r="J1" s="1"/>
    </row>
    <row r="2" spans="1:10" ht="15.6" x14ac:dyDescent="0.3">
      <c r="A2" s="40" t="s">
        <v>75</v>
      </c>
      <c r="B2" s="40"/>
      <c r="C2" s="40"/>
      <c r="D2" s="40"/>
      <c r="E2" s="40"/>
      <c r="F2" s="40"/>
      <c r="G2" s="40"/>
      <c r="H2" s="40"/>
    </row>
    <row r="3" spans="1:10" ht="15.6" x14ac:dyDescent="0.3">
      <c r="A3" s="41" t="s">
        <v>24</v>
      </c>
      <c r="B3" s="41"/>
      <c r="C3" s="41"/>
      <c r="D3" s="41"/>
      <c r="E3" s="41"/>
      <c r="F3" s="41"/>
      <c r="G3" s="41"/>
      <c r="H3" s="41"/>
    </row>
    <row r="4" spans="1:10" ht="15.6" x14ac:dyDescent="0.3">
      <c r="A4" s="42" t="s">
        <v>18</v>
      </c>
      <c r="B4" s="42"/>
      <c r="C4" s="42"/>
      <c r="D4" s="42"/>
      <c r="E4" s="42"/>
      <c r="F4" s="42"/>
      <c r="G4" s="42"/>
      <c r="H4" s="42"/>
    </row>
    <row r="5" spans="1:10" ht="15.6" x14ac:dyDescent="0.3">
      <c r="A5" s="2"/>
      <c r="B5" s="2"/>
      <c r="C5" s="2"/>
      <c r="D5" s="2"/>
      <c r="E5" s="2"/>
      <c r="F5" s="2"/>
      <c r="G5" s="2"/>
      <c r="H5" s="2"/>
    </row>
    <row r="6" spans="1:10" ht="15.6" x14ac:dyDescent="0.3">
      <c r="A6" s="37" t="s">
        <v>17</v>
      </c>
      <c r="B6" s="37"/>
      <c r="C6" s="37"/>
      <c r="D6" s="37"/>
      <c r="E6" s="37"/>
      <c r="F6" s="37"/>
      <c r="G6" s="37"/>
      <c r="H6" s="37"/>
    </row>
    <row r="7" spans="1:10" ht="15.6" x14ac:dyDescent="0.3">
      <c r="A7" s="3"/>
      <c r="B7" s="4"/>
      <c r="C7" s="4"/>
      <c r="D7" s="4"/>
      <c r="E7" s="4"/>
      <c r="F7" s="4"/>
      <c r="G7" s="4"/>
      <c r="H7" s="4"/>
    </row>
    <row r="8" spans="1:10" ht="15.6" x14ac:dyDescent="0.3">
      <c r="A8" s="5" t="s">
        <v>0</v>
      </c>
      <c r="B8" s="5"/>
      <c r="C8" s="38"/>
      <c r="D8" s="38"/>
      <c r="E8" s="38"/>
      <c r="F8" s="38"/>
      <c r="G8" s="38"/>
      <c r="H8" s="38"/>
    </row>
    <row r="9" spans="1:10" ht="15.6" x14ac:dyDescent="0.3">
      <c r="A9" s="37" t="s">
        <v>1</v>
      </c>
      <c r="B9" s="37"/>
      <c r="C9" s="38"/>
      <c r="D9" s="38"/>
      <c r="E9" s="38"/>
      <c r="F9" s="38"/>
      <c r="G9" s="38"/>
      <c r="H9" s="38"/>
    </row>
    <row r="10" spans="1:10" ht="15.6" x14ac:dyDescent="0.3">
      <c r="A10" s="5" t="s">
        <v>2</v>
      </c>
      <c r="B10" s="38"/>
      <c r="C10" s="38"/>
      <c r="D10" s="38"/>
      <c r="E10" s="38"/>
      <c r="F10" s="38"/>
      <c r="G10" s="38"/>
      <c r="H10" s="38"/>
    </row>
    <row r="11" spans="1:10" ht="15.6" x14ac:dyDescent="0.3">
      <c r="A11" s="5" t="s">
        <v>3</v>
      </c>
      <c r="B11" s="5"/>
      <c r="C11" s="38"/>
      <c r="D11" s="38"/>
      <c r="E11" s="38"/>
      <c r="F11" s="38"/>
      <c r="G11" s="38"/>
      <c r="H11" s="38"/>
    </row>
    <row r="12" spans="1:10" ht="15.6" x14ac:dyDescent="0.3">
      <c r="A12" s="5" t="s">
        <v>4</v>
      </c>
      <c r="B12" s="38"/>
      <c r="C12" s="38"/>
      <c r="D12" s="38"/>
      <c r="E12" s="38"/>
      <c r="F12" s="38"/>
      <c r="G12" s="38"/>
      <c r="H12" s="38"/>
    </row>
    <row r="13" spans="1:10" ht="15.6" x14ac:dyDescent="0.3">
      <c r="A13" s="5" t="s">
        <v>5</v>
      </c>
      <c r="B13" s="5"/>
      <c r="C13" s="38"/>
      <c r="D13" s="38"/>
      <c r="E13" s="38"/>
      <c r="F13" s="38"/>
      <c r="G13" s="38"/>
      <c r="H13" s="38"/>
    </row>
    <row r="14" spans="1:10" ht="15.6" x14ac:dyDescent="0.3">
      <c r="A14" s="6" t="s">
        <v>6</v>
      </c>
      <c r="B14" s="6"/>
      <c r="C14" s="6"/>
      <c r="D14" s="44"/>
      <c r="E14" s="44"/>
      <c r="F14" s="44"/>
      <c r="G14" s="44"/>
      <c r="H14" s="44"/>
    </row>
    <row r="15" spans="1:10" ht="15.6" x14ac:dyDescent="0.3">
      <c r="A15" s="6" t="s">
        <v>7</v>
      </c>
      <c r="B15" s="44"/>
      <c r="C15" s="44"/>
      <c r="D15" s="44"/>
      <c r="E15" s="44"/>
      <c r="F15" s="44"/>
      <c r="G15" s="44"/>
      <c r="H15" s="44"/>
    </row>
    <row r="16" spans="1:10" ht="15.6" x14ac:dyDescent="0.3">
      <c r="A16" s="7"/>
      <c r="B16" s="7"/>
      <c r="C16" s="7"/>
      <c r="D16" s="7"/>
      <c r="E16" s="7"/>
      <c r="F16" s="7"/>
      <c r="G16" s="7"/>
      <c r="H16" s="7"/>
    </row>
    <row r="17" spans="1:9" ht="15.6" x14ac:dyDescent="0.3">
      <c r="A17" s="45" t="s">
        <v>26</v>
      </c>
      <c r="B17" s="45"/>
      <c r="C17" s="45"/>
      <c r="D17" s="45"/>
      <c r="E17" s="45"/>
      <c r="F17" s="45"/>
      <c r="G17" s="45"/>
      <c r="H17" s="45"/>
    </row>
    <row r="19" spans="1:9" ht="36" x14ac:dyDescent="0.3">
      <c r="A19" s="23" t="s">
        <v>8</v>
      </c>
      <c r="B19" s="23" t="s">
        <v>9</v>
      </c>
      <c r="C19" s="23" t="s">
        <v>10</v>
      </c>
      <c r="D19" s="23" t="s">
        <v>11</v>
      </c>
      <c r="E19" s="23" t="s">
        <v>12</v>
      </c>
      <c r="F19" s="24" t="s">
        <v>14</v>
      </c>
      <c r="G19" s="8" t="s">
        <v>13</v>
      </c>
      <c r="H19" s="8" t="s">
        <v>15</v>
      </c>
      <c r="I19" s="22" t="s">
        <v>25</v>
      </c>
    </row>
    <row r="20" spans="1:9" ht="76.8" customHeight="1" x14ac:dyDescent="0.3">
      <c r="A20" s="25">
        <v>1</v>
      </c>
      <c r="B20" s="25">
        <v>100</v>
      </c>
      <c r="C20" s="25" t="s">
        <v>10</v>
      </c>
      <c r="D20" s="25">
        <v>25210</v>
      </c>
      <c r="E20" s="26" t="s">
        <v>28</v>
      </c>
      <c r="F20" s="19">
        <v>27.5</v>
      </c>
      <c r="G20" s="12"/>
      <c r="H20" s="9">
        <f t="shared" ref="H20:H61" si="0">G20*B20</f>
        <v>0</v>
      </c>
      <c r="I20" s="14" t="str">
        <f t="shared" ref="I20:I61" si="1">_xlfn.IFS(G20="","aguardando lançamento",G20&lt;=F20,"correto", G20&gt;F20, "acima máximo")</f>
        <v>aguardando lançamento</v>
      </c>
    </row>
    <row r="21" spans="1:9" ht="89.4" customHeight="1" x14ac:dyDescent="0.3">
      <c r="A21" s="25">
        <v>2</v>
      </c>
      <c r="B21" s="25">
        <v>100</v>
      </c>
      <c r="C21" s="25" t="s">
        <v>10</v>
      </c>
      <c r="D21" s="25">
        <v>25211</v>
      </c>
      <c r="E21" s="26" t="s">
        <v>29</v>
      </c>
      <c r="F21" s="19">
        <v>30</v>
      </c>
      <c r="G21" s="13"/>
      <c r="H21" s="21">
        <f t="shared" si="0"/>
        <v>0</v>
      </c>
      <c r="I21" s="14" t="str">
        <f t="shared" si="1"/>
        <v>aguardando lançamento</v>
      </c>
    </row>
    <row r="22" spans="1:9" ht="77.400000000000006" customHeight="1" x14ac:dyDescent="0.3">
      <c r="A22" s="25">
        <v>3</v>
      </c>
      <c r="B22" s="25">
        <v>100</v>
      </c>
      <c r="C22" s="25" t="s">
        <v>10</v>
      </c>
      <c r="D22" s="25">
        <v>25212</v>
      </c>
      <c r="E22" s="26" t="s">
        <v>30</v>
      </c>
      <c r="F22" s="19">
        <v>40</v>
      </c>
      <c r="G22" s="12"/>
      <c r="H22" s="9">
        <f t="shared" si="0"/>
        <v>0</v>
      </c>
      <c r="I22" s="14" t="str">
        <f t="shared" si="1"/>
        <v>aguardando lançamento</v>
      </c>
    </row>
    <row r="23" spans="1:9" ht="99" customHeight="1" x14ac:dyDescent="0.3">
      <c r="A23" s="25">
        <v>4</v>
      </c>
      <c r="B23" s="25">
        <v>100</v>
      </c>
      <c r="C23" s="25" t="s">
        <v>10</v>
      </c>
      <c r="D23" s="25">
        <v>25213</v>
      </c>
      <c r="E23" s="26" t="s">
        <v>31</v>
      </c>
      <c r="F23" s="19">
        <v>112.7</v>
      </c>
      <c r="G23" s="12"/>
      <c r="H23" s="9">
        <f t="shared" si="0"/>
        <v>0</v>
      </c>
      <c r="I23" s="14" t="str">
        <f t="shared" si="1"/>
        <v>aguardando lançamento</v>
      </c>
    </row>
    <row r="24" spans="1:9" ht="93" customHeight="1" x14ac:dyDescent="0.3">
      <c r="A24" s="25">
        <v>5</v>
      </c>
      <c r="B24" s="25">
        <v>100</v>
      </c>
      <c r="C24" s="25" t="s">
        <v>10</v>
      </c>
      <c r="D24" s="25">
        <v>25214</v>
      </c>
      <c r="E24" s="26" t="s">
        <v>32</v>
      </c>
      <c r="F24" s="19">
        <v>112.7</v>
      </c>
      <c r="G24" s="12"/>
      <c r="H24" s="9">
        <f t="shared" si="0"/>
        <v>0</v>
      </c>
      <c r="I24" s="14" t="str">
        <f t="shared" si="1"/>
        <v>aguardando lançamento</v>
      </c>
    </row>
    <row r="25" spans="1:9" ht="87" customHeight="1" x14ac:dyDescent="0.3">
      <c r="A25" s="27">
        <v>6</v>
      </c>
      <c r="B25" s="27">
        <v>100</v>
      </c>
      <c r="C25" s="27" t="s">
        <v>10</v>
      </c>
      <c r="D25" s="27">
        <v>25215</v>
      </c>
      <c r="E25" s="28" t="s">
        <v>33</v>
      </c>
      <c r="F25" s="20">
        <v>112.7</v>
      </c>
      <c r="G25" s="12"/>
      <c r="H25" s="9">
        <f t="shared" si="0"/>
        <v>0</v>
      </c>
      <c r="I25" s="14" t="str">
        <f t="shared" si="1"/>
        <v>aguardando lançamento</v>
      </c>
    </row>
    <row r="26" spans="1:9" ht="102" x14ac:dyDescent="0.3">
      <c r="A26" s="25">
        <v>7</v>
      </c>
      <c r="B26" s="25">
        <v>200</v>
      </c>
      <c r="C26" s="25" t="s">
        <v>10</v>
      </c>
      <c r="D26" s="25">
        <v>25216</v>
      </c>
      <c r="E26" s="26" t="s">
        <v>34</v>
      </c>
      <c r="F26" s="19">
        <v>32</v>
      </c>
      <c r="G26" s="12"/>
      <c r="H26" s="9">
        <f t="shared" si="0"/>
        <v>0</v>
      </c>
      <c r="I26" s="14" t="str">
        <f t="shared" si="1"/>
        <v>aguardando lançamento</v>
      </c>
    </row>
    <row r="27" spans="1:9" ht="138.6" customHeight="1" x14ac:dyDescent="0.3">
      <c r="A27" s="25">
        <v>8</v>
      </c>
      <c r="B27" s="25">
        <v>100</v>
      </c>
      <c r="C27" s="25" t="s">
        <v>10</v>
      </c>
      <c r="D27" s="25">
        <v>25217</v>
      </c>
      <c r="E27" s="26" t="s">
        <v>35</v>
      </c>
      <c r="F27" s="19">
        <v>44.45</v>
      </c>
      <c r="G27" s="12"/>
      <c r="H27" s="9">
        <f t="shared" si="0"/>
        <v>0</v>
      </c>
      <c r="I27" s="14" t="str">
        <f t="shared" si="1"/>
        <v>aguardando lançamento</v>
      </c>
    </row>
    <row r="28" spans="1:9" ht="80.400000000000006" customHeight="1" x14ac:dyDescent="0.3">
      <c r="A28" s="25">
        <v>9</v>
      </c>
      <c r="B28" s="25">
        <v>300</v>
      </c>
      <c r="C28" s="25" t="s">
        <v>10</v>
      </c>
      <c r="D28" s="25">
        <v>25218</v>
      </c>
      <c r="E28" s="26" t="s">
        <v>36</v>
      </c>
      <c r="F28" s="19">
        <v>109.19</v>
      </c>
      <c r="G28" s="12"/>
      <c r="H28" s="9">
        <f t="shared" si="0"/>
        <v>0</v>
      </c>
      <c r="I28" s="14" t="str">
        <f t="shared" si="1"/>
        <v>aguardando lançamento</v>
      </c>
    </row>
    <row r="29" spans="1:9" ht="27.6" customHeight="1" x14ac:dyDescent="0.3">
      <c r="A29" s="25">
        <v>10</v>
      </c>
      <c r="B29" s="25">
        <v>20</v>
      </c>
      <c r="C29" s="25" t="s">
        <v>10</v>
      </c>
      <c r="D29" s="25">
        <v>23554</v>
      </c>
      <c r="E29" s="26" t="s">
        <v>37</v>
      </c>
      <c r="F29" s="19">
        <v>13</v>
      </c>
      <c r="G29" s="12"/>
      <c r="H29" s="9">
        <f t="shared" si="0"/>
        <v>0</v>
      </c>
      <c r="I29" s="14" t="str">
        <f t="shared" si="1"/>
        <v>aguardando lançamento</v>
      </c>
    </row>
    <row r="30" spans="1:9" ht="70.2" customHeight="1" x14ac:dyDescent="0.3">
      <c r="A30" s="25">
        <v>11</v>
      </c>
      <c r="B30" s="25">
        <v>20</v>
      </c>
      <c r="C30" s="25" t="s">
        <v>10</v>
      </c>
      <c r="D30" s="25">
        <v>25219</v>
      </c>
      <c r="E30" s="26" t="s">
        <v>38</v>
      </c>
      <c r="F30" s="19">
        <v>48</v>
      </c>
      <c r="G30" s="12"/>
      <c r="H30" s="9">
        <f t="shared" si="0"/>
        <v>0</v>
      </c>
      <c r="I30" s="14" t="str">
        <f t="shared" si="1"/>
        <v>aguardando lançamento</v>
      </c>
    </row>
    <row r="31" spans="1:9" ht="57.6" customHeight="1" x14ac:dyDescent="0.3">
      <c r="A31" s="25">
        <v>12</v>
      </c>
      <c r="B31" s="25">
        <v>20</v>
      </c>
      <c r="C31" s="25" t="s">
        <v>10</v>
      </c>
      <c r="D31" s="25">
        <v>25220</v>
      </c>
      <c r="E31" s="26" t="s">
        <v>39</v>
      </c>
      <c r="F31" s="19">
        <v>121.23</v>
      </c>
      <c r="G31" s="12"/>
      <c r="H31" s="9">
        <f t="shared" si="0"/>
        <v>0</v>
      </c>
      <c r="I31" s="14" t="str">
        <f t="shared" si="1"/>
        <v>aguardando lançamento</v>
      </c>
    </row>
    <row r="32" spans="1:9" ht="40.799999999999997" x14ac:dyDescent="0.3">
      <c r="A32" s="25">
        <v>13</v>
      </c>
      <c r="B32" s="29">
        <v>5000</v>
      </c>
      <c r="C32" s="25" t="s">
        <v>40</v>
      </c>
      <c r="D32" s="25">
        <v>25221</v>
      </c>
      <c r="E32" s="26" t="s">
        <v>41</v>
      </c>
      <c r="F32" s="19">
        <v>16.68</v>
      </c>
      <c r="G32" s="12"/>
      <c r="H32" s="9">
        <f t="shared" si="0"/>
        <v>0</v>
      </c>
      <c r="I32" s="14" t="str">
        <f t="shared" si="1"/>
        <v>aguardando lançamento</v>
      </c>
    </row>
    <row r="33" spans="1:9" ht="48.6" customHeight="1" x14ac:dyDescent="0.3">
      <c r="A33" s="25">
        <v>14</v>
      </c>
      <c r="B33" s="29">
        <v>1000</v>
      </c>
      <c r="C33" s="25" t="s">
        <v>40</v>
      </c>
      <c r="D33" s="25">
        <v>25222</v>
      </c>
      <c r="E33" s="26" t="s">
        <v>42</v>
      </c>
      <c r="F33" s="19">
        <v>17</v>
      </c>
      <c r="G33" s="12"/>
      <c r="H33" s="9">
        <f t="shared" si="0"/>
        <v>0</v>
      </c>
      <c r="I33" s="14" t="str">
        <f t="shared" si="1"/>
        <v>aguardando lançamento</v>
      </c>
    </row>
    <row r="34" spans="1:9" ht="56.4" customHeight="1" x14ac:dyDescent="0.3">
      <c r="A34" s="27">
        <v>15</v>
      </c>
      <c r="B34" s="30">
        <v>2000</v>
      </c>
      <c r="C34" s="27" t="s">
        <v>43</v>
      </c>
      <c r="D34" s="27">
        <v>25223</v>
      </c>
      <c r="E34" s="28" t="s">
        <v>44</v>
      </c>
      <c r="F34" s="20">
        <v>25</v>
      </c>
      <c r="G34" s="12"/>
      <c r="H34" s="9">
        <f t="shared" si="0"/>
        <v>0</v>
      </c>
      <c r="I34" s="14" t="str">
        <f t="shared" si="1"/>
        <v>aguardando lançamento</v>
      </c>
    </row>
    <row r="35" spans="1:9" ht="56.4" customHeight="1" x14ac:dyDescent="0.3">
      <c r="A35" s="25">
        <v>16</v>
      </c>
      <c r="B35" s="29">
        <v>1000</v>
      </c>
      <c r="C35" s="25" t="s">
        <v>43</v>
      </c>
      <c r="D35" s="25">
        <v>25224</v>
      </c>
      <c r="E35" s="26" t="s">
        <v>45</v>
      </c>
      <c r="F35" s="19">
        <v>23.25</v>
      </c>
      <c r="G35" s="12"/>
      <c r="H35" s="9">
        <f t="shared" si="0"/>
        <v>0</v>
      </c>
      <c r="I35" s="14" t="str">
        <f t="shared" si="1"/>
        <v>aguardando lançamento</v>
      </c>
    </row>
    <row r="36" spans="1:9" ht="59.4" customHeight="1" x14ac:dyDescent="0.3">
      <c r="A36" s="25">
        <v>17</v>
      </c>
      <c r="B36" s="29">
        <v>1000</v>
      </c>
      <c r="C36" s="25" t="s">
        <v>43</v>
      </c>
      <c r="D36" s="25">
        <v>25225</v>
      </c>
      <c r="E36" s="26" t="s">
        <v>46</v>
      </c>
      <c r="F36" s="19">
        <v>22.7</v>
      </c>
      <c r="G36" s="12"/>
      <c r="H36" s="9">
        <f t="shared" si="0"/>
        <v>0</v>
      </c>
      <c r="I36" s="14" t="str">
        <f t="shared" si="1"/>
        <v>aguardando lançamento</v>
      </c>
    </row>
    <row r="37" spans="1:9" ht="71.400000000000006" x14ac:dyDescent="0.3">
      <c r="A37" s="25">
        <v>18</v>
      </c>
      <c r="B37" s="25">
        <v>600</v>
      </c>
      <c r="C37" s="25" t="s">
        <v>43</v>
      </c>
      <c r="D37" s="25">
        <v>25226</v>
      </c>
      <c r="E37" s="26" t="s">
        <v>47</v>
      </c>
      <c r="F37" s="19">
        <v>25</v>
      </c>
      <c r="G37" s="12"/>
      <c r="H37" s="9">
        <f t="shared" si="0"/>
        <v>0</v>
      </c>
      <c r="I37" s="14" t="str">
        <f t="shared" si="1"/>
        <v>aguardando lançamento</v>
      </c>
    </row>
    <row r="38" spans="1:9" ht="81.599999999999994" x14ac:dyDescent="0.3">
      <c r="A38" s="27">
        <v>19</v>
      </c>
      <c r="B38" s="27">
        <v>600</v>
      </c>
      <c r="C38" s="27" t="s">
        <v>43</v>
      </c>
      <c r="D38" s="27">
        <v>25227</v>
      </c>
      <c r="E38" s="28" t="s">
        <v>48</v>
      </c>
      <c r="F38" s="20">
        <v>44.49</v>
      </c>
      <c r="G38" s="12"/>
      <c r="H38" s="9">
        <f t="shared" si="0"/>
        <v>0</v>
      </c>
      <c r="I38" s="14" t="str">
        <f t="shared" si="1"/>
        <v>aguardando lançamento</v>
      </c>
    </row>
    <row r="39" spans="1:9" ht="91.8" customHeight="1" x14ac:dyDescent="0.3">
      <c r="A39" s="25">
        <v>20</v>
      </c>
      <c r="B39" s="25">
        <v>500</v>
      </c>
      <c r="C39" s="25" t="s">
        <v>43</v>
      </c>
      <c r="D39" s="25">
        <v>25228</v>
      </c>
      <c r="E39" s="26" t="s">
        <v>49</v>
      </c>
      <c r="F39" s="19">
        <v>25.92</v>
      </c>
      <c r="G39" s="12"/>
      <c r="H39" s="9">
        <f t="shared" si="0"/>
        <v>0</v>
      </c>
      <c r="I39" s="14" t="str">
        <f t="shared" si="1"/>
        <v>aguardando lançamento</v>
      </c>
    </row>
    <row r="40" spans="1:9" ht="58.2" customHeight="1" x14ac:dyDescent="0.3">
      <c r="A40" s="25">
        <v>21</v>
      </c>
      <c r="B40" s="29">
        <v>1000</v>
      </c>
      <c r="C40" s="25" t="s">
        <v>43</v>
      </c>
      <c r="D40" s="25">
        <v>25229</v>
      </c>
      <c r="E40" s="26" t="s">
        <v>50</v>
      </c>
      <c r="F40" s="19">
        <v>24</v>
      </c>
      <c r="G40" s="12"/>
      <c r="H40" s="9">
        <f t="shared" si="0"/>
        <v>0</v>
      </c>
      <c r="I40" s="14" t="str">
        <f t="shared" si="1"/>
        <v>aguardando lançamento</v>
      </c>
    </row>
    <row r="41" spans="1:9" ht="67.8" customHeight="1" x14ac:dyDescent="0.3">
      <c r="A41" s="27">
        <v>22</v>
      </c>
      <c r="B41" s="30">
        <v>1000</v>
      </c>
      <c r="C41" s="27" t="s">
        <v>43</v>
      </c>
      <c r="D41" s="27">
        <v>25230</v>
      </c>
      <c r="E41" s="28" t="s">
        <v>51</v>
      </c>
      <c r="F41" s="20">
        <v>24</v>
      </c>
      <c r="G41" s="12"/>
      <c r="H41" s="9">
        <f t="shared" si="0"/>
        <v>0</v>
      </c>
      <c r="I41" s="14" t="str">
        <f t="shared" si="1"/>
        <v>aguardando lançamento</v>
      </c>
    </row>
    <row r="42" spans="1:9" ht="63" customHeight="1" x14ac:dyDescent="0.3">
      <c r="A42" s="25">
        <v>23</v>
      </c>
      <c r="B42" s="25">
        <v>100</v>
      </c>
      <c r="C42" s="25" t="s">
        <v>10</v>
      </c>
      <c r="D42" s="27">
        <v>25231</v>
      </c>
      <c r="E42" s="28" t="s">
        <v>52</v>
      </c>
      <c r="F42" s="20">
        <v>26.07</v>
      </c>
      <c r="G42" s="12"/>
      <c r="H42" s="9">
        <f t="shared" si="0"/>
        <v>0</v>
      </c>
      <c r="I42" s="14" t="str">
        <f t="shared" si="1"/>
        <v>aguardando lançamento</v>
      </c>
    </row>
    <row r="43" spans="1:9" ht="36.6" customHeight="1" x14ac:dyDescent="0.3">
      <c r="A43" s="27">
        <v>24</v>
      </c>
      <c r="B43" s="27">
        <v>100</v>
      </c>
      <c r="C43" s="32" t="s">
        <v>10</v>
      </c>
      <c r="D43" s="25">
        <v>8690</v>
      </c>
      <c r="E43" s="26" t="s">
        <v>74</v>
      </c>
      <c r="F43" s="36">
        <v>16.75</v>
      </c>
      <c r="G43" s="12"/>
      <c r="H43" s="9">
        <f t="shared" si="0"/>
        <v>0</v>
      </c>
      <c r="I43" s="14" t="str">
        <f t="shared" si="1"/>
        <v>aguardando lançamento</v>
      </c>
    </row>
    <row r="44" spans="1:9" ht="61.2" customHeight="1" x14ac:dyDescent="0.3">
      <c r="A44" s="27">
        <v>25</v>
      </c>
      <c r="B44" s="27">
        <v>100</v>
      </c>
      <c r="C44" s="27" t="s">
        <v>10</v>
      </c>
      <c r="D44" s="33">
        <v>25232</v>
      </c>
      <c r="E44" s="34" t="s">
        <v>53</v>
      </c>
      <c r="F44" s="35">
        <v>25</v>
      </c>
      <c r="G44" s="12"/>
      <c r="H44" s="9">
        <f t="shared" si="0"/>
        <v>0</v>
      </c>
      <c r="I44" s="14" t="str">
        <f t="shared" si="1"/>
        <v>aguardando lançamento</v>
      </c>
    </row>
    <row r="45" spans="1:9" ht="66.599999999999994" customHeight="1" x14ac:dyDescent="0.3">
      <c r="A45" s="25">
        <v>26</v>
      </c>
      <c r="B45" s="25">
        <v>250</v>
      </c>
      <c r="C45" s="25" t="s">
        <v>10</v>
      </c>
      <c r="D45" s="25">
        <v>25233</v>
      </c>
      <c r="E45" s="26" t="s">
        <v>54</v>
      </c>
      <c r="F45" s="19">
        <v>23.17</v>
      </c>
      <c r="G45" s="12"/>
      <c r="H45" s="9">
        <f t="shared" si="0"/>
        <v>0</v>
      </c>
      <c r="I45" s="14" t="str">
        <f t="shared" si="1"/>
        <v>aguardando lançamento</v>
      </c>
    </row>
    <row r="46" spans="1:9" ht="39.6" customHeight="1" x14ac:dyDescent="0.3">
      <c r="A46" s="27">
        <v>27</v>
      </c>
      <c r="B46" s="27">
        <v>50</v>
      </c>
      <c r="C46" s="27" t="s">
        <v>10</v>
      </c>
      <c r="D46" s="27">
        <v>25234</v>
      </c>
      <c r="E46" s="28" t="s">
        <v>55</v>
      </c>
      <c r="F46" s="20">
        <v>52.9</v>
      </c>
      <c r="G46" s="12"/>
      <c r="H46" s="9">
        <f t="shared" si="0"/>
        <v>0</v>
      </c>
      <c r="I46" s="14" t="str">
        <f t="shared" si="1"/>
        <v>aguardando lançamento</v>
      </c>
    </row>
    <row r="47" spans="1:9" ht="108.6" customHeight="1" x14ac:dyDescent="0.3">
      <c r="A47" s="25">
        <v>28</v>
      </c>
      <c r="B47" s="25">
        <v>20</v>
      </c>
      <c r="C47" s="25" t="s">
        <v>10</v>
      </c>
      <c r="D47" s="25">
        <v>25235</v>
      </c>
      <c r="E47" s="26" t="s">
        <v>56</v>
      </c>
      <c r="F47" s="19">
        <v>59.9</v>
      </c>
      <c r="G47" s="12"/>
      <c r="H47" s="9">
        <f t="shared" si="0"/>
        <v>0</v>
      </c>
      <c r="I47" s="14" t="str">
        <f t="shared" si="1"/>
        <v>aguardando lançamento</v>
      </c>
    </row>
    <row r="48" spans="1:9" ht="66.599999999999994" customHeight="1" x14ac:dyDescent="0.3">
      <c r="A48" s="27">
        <v>29</v>
      </c>
      <c r="B48" s="27">
        <v>300</v>
      </c>
      <c r="C48" s="27" t="s">
        <v>43</v>
      </c>
      <c r="D48" s="27">
        <v>25236</v>
      </c>
      <c r="E48" s="28" t="s">
        <v>57</v>
      </c>
      <c r="F48" s="20">
        <v>29.66</v>
      </c>
      <c r="G48" s="12"/>
      <c r="H48" s="9">
        <f t="shared" si="0"/>
        <v>0</v>
      </c>
      <c r="I48" s="14" t="str">
        <f t="shared" si="1"/>
        <v>aguardando lançamento</v>
      </c>
    </row>
    <row r="49" spans="1:9" ht="57.6" customHeight="1" x14ac:dyDescent="0.3">
      <c r="A49" s="25">
        <v>30</v>
      </c>
      <c r="B49" s="25">
        <v>100</v>
      </c>
      <c r="C49" s="25" t="s">
        <v>10</v>
      </c>
      <c r="D49" s="25">
        <v>25237</v>
      </c>
      <c r="E49" s="26" t="s">
        <v>58</v>
      </c>
      <c r="F49" s="19">
        <v>15.2</v>
      </c>
      <c r="G49" s="12"/>
      <c r="H49" s="9">
        <f t="shared" si="0"/>
        <v>0</v>
      </c>
      <c r="I49" s="14" t="str">
        <f t="shared" si="1"/>
        <v>aguardando lançamento</v>
      </c>
    </row>
    <row r="50" spans="1:9" ht="79.8" customHeight="1" x14ac:dyDescent="0.3">
      <c r="A50" s="27">
        <v>31</v>
      </c>
      <c r="B50" s="27">
        <v>100</v>
      </c>
      <c r="C50" s="27" t="s">
        <v>10</v>
      </c>
      <c r="D50" s="27">
        <v>25238</v>
      </c>
      <c r="E50" s="28" t="s">
        <v>59</v>
      </c>
      <c r="F50" s="20">
        <v>26.25</v>
      </c>
      <c r="G50" s="12"/>
      <c r="H50" s="9">
        <f t="shared" si="0"/>
        <v>0</v>
      </c>
      <c r="I50" s="14" t="str">
        <f t="shared" si="1"/>
        <v>aguardando lançamento</v>
      </c>
    </row>
    <row r="51" spans="1:9" ht="76.8" customHeight="1" x14ac:dyDescent="0.3">
      <c r="A51" s="25">
        <v>32</v>
      </c>
      <c r="B51" s="25">
        <v>100</v>
      </c>
      <c r="C51" s="25" t="s">
        <v>10</v>
      </c>
      <c r="D51" s="25">
        <v>25239</v>
      </c>
      <c r="E51" s="26" t="s">
        <v>60</v>
      </c>
      <c r="F51" s="19">
        <v>1.3</v>
      </c>
      <c r="G51" s="12"/>
      <c r="H51" s="9">
        <f t="shared" si="0"/>
        <v>0</v>
      </c>
      <c r="I51" s="14" t="str">
        <f t="shared" si="1"/>
        <v>aguardando lançamento</v>
      </c>
    </row>
    <row r="52" spans="1:9" ht="47.4" customHeight="1" x14ac:dyDescent="0.3">
      <c r="A52" s="27">
        <v>33</v>
      </c>
      <c r="B52" s="27">
        <v>50</v>
      </c>
      <c r="C52" s="27" t="s">
        <v>10</v>
      </c>
      <c r="D52" s="27">
        <v>25240</v>
      </c>
      <c r="E52" s="28" t="s">
        <v>61</v>
      </c>
      <c r="F52" s="20">
        <v>27.5</v>
      </c>
      <c r="G52" s="12"/>
      <c r="H52" s="9">
        <f t="shared" si="0"/>
        <v>0</v>
      </c>
      <c r="I52" s="14" t="str">
        <f t="shared" si="1"/>
        <v>aguardando lançamento</v>
      </c>
    </row>
    <row r="53" spans="1:9" ht="102" x14ac:dyDescent="0.3">
      <c r="A53" s="25">
        <v>34</v>
      </c>
      <c r="B53" s="25">
        <v>50</v>
      </c>
      <c r="C53" s="25" t="s">
        <v>10</v>
      </c>
      <c r="D53" s="25">
        <v>25241</v>
      </c>
      <c r="E53" s="26" t="s">
        <v>62</v>
      </c>
      <c r="F53" s="19">
        <v>24.4</v>
      </c>
      <c r="G53" s="31"/>
      <c r="H53" s="9">
        <f t="shared" si="0"/>
        <v>0</v>
      </c>
      <c r="I53" s="14" t="str">
        <f t="shared" si="1"/>
        <v>aguardando lançamento</v>
      </c>
    </row>
    <row r="54" spans="1:9" ht="69" customHeight="1" x14ac:dyDescent="0.3">
      <c r="A54" s="25">
        <v>35</v>
      </c>
      <c r="B54" s="25">
        <v>200</v>
      </c>
      <c r="C54" s="25" t="s">
        <v>63</v>
      </c>
      <c r="D54" s="25">
        <v>25242</v>
      </c>
      <c r="E54" s="26" t="s">
        <v>64</v>
      </c>
      <c r="F54" s="19">
        <v>41.25</v>
      </c>
      <c r="G54" s="31"/>
      <c r="H54" s="9">
        <f t="shared" si="0"/>
        <v>0</v>
      </c>
      <c r="I54" s="14" t="str">
        <f t="shared" si="1"/>
        <v>aguardando lançamento</v>
      </c>
    </row>
    <row r="55" spans="1:9" ht="117.6" customHeight="1" x14ac:dyDescent="0.3">
      <c r="A55" s="27">
        <v>36</v>
      </c>
      <c r="B55" s="27">
        <v>100</v>
      </c>
      <c r="C55" s="27" t="s">
        <v>63</v>
      </c>
      <c r="D55" s="27">
        <v>25243</v>
      </c>
      <c r="E55" s="28" t="s">
        <v>65</v>
      </c>
      <c r="F55" s="20">
        <v>39.75</v>
      </c>
      <c r="G55" s="12"/>
      <c r="H55" s="9">
        <f t="shared" si="0"/>
        <v>0</v>
      </c>
      <c r="I55" s="14" t="str">
        <f t="shared" si="1"/>
        <v>aguardando lançamento</v>
      </c>
    </row>
    <row r="56" spans="1:9" ht="91.8" x14ac:dyDescent="0.3">
      <c r="A56" s="25">
        <v>37</v>
      </c>
      <c r="B56" s="25">
        <v>50</v>
      </c>
      <c r="C56" s="25" t="s">
        <v>63</v>
      </c>
      <c r="D56" s="25">
        <v>25244</v>
      </c>
      <c r="E56" s="26" t="s">
        <v>66</v>
      </c>
      <c r="F56" s="19">
        <v>279</v>
      </c>
      <c r="G56" s="12"/>
      <c r="H56" s="9">
        <f t="shared" si="0"/>
        <v>0</v>
      </c>
      <c r="I56" s="14" t="str">
        <f t="shared" si="1"/>
        <v>aguardando lançamento</v>
      </c>
    </row>
    <row r="57" spans="1:9" ht="58.8" customHeight="1" x14ac:dyDescent="0.3">
      <c r="A57" s="27">
        <v>38</v>
      </c>
      <c r="B57" s="27">
        <v>500</v>
      </c>
      <c r="C57" s="27" t="s">
        <v>67</v>
      </c>
      <c r="D57" s="27">
        <v>25245</v>
      </c>
      <c r="E57" s="28" t="s">
        <v>68</v>
      </c>
      <c r="F57" s="20">
        <v>6</v>
      </c>
      <c r="G57" s="12"/>
      <c r="H57" s="9">
        <f t="shared" si="0"/>
        <v>0</v>
      </c>
      <c r="I57" s="14" t="str">
        <f t="shared" si="1"/>
        <v>aguardando lançamento</v>
      </c>
    </row>
    <row r="58" spans="1:9" ht="120" customHeight="1" x14ac:dyDescent="0.3">
      <c r="A58" s="25">
        <v>39</v>
      </c>
      <c r="B58" s="25">
        <v>30</v>
      </c>
      <c r="C58" s="25" t="s">
        <v>63</v>
      </c>
      <c r="D58" s="25">
        <v>25246</v>
      </c>
      <c r="E58" s="26" t="s">
        <v>69</v>
      </c>
      <c r="F58" s="19">
        <v>105</v>
      </c>
      <c r="G58" s="31"/>
      <c r="H58" s="9">
        <f t="shared" si="0"/>
        <v>0</v>
      </c>
      <c r="I58" s="14" t="str">
        <f t="shared" si="1"/>
        <v>aguardando lançamento</v>
      </c>
    </row>
    <row r="59" spans="1:9" ht="88.8" customHeight="1" x14ac:dyDescent="0.3">
      <c r="A59" s="25">
        <v>40</v>
      </c>
      <c r="B59" s="25">
        <v>50</v>
      </c>
      <c r="C59" s="25" t="s">
        <v>70</v>
      </c>
      <c r="D59" s="25">
        <v>25247</v>
      </c>
      <c r="E59" s="26" t="s">
        <v>71</v>
      </c>
      <c r="F59" s="19">
        <v>45</v>
      </c>
      <c r="G59" s="31"/>
      <c r="H59" s="9">
        <f t="shared" si="0"/>
        <v>0</v>
      </c>
      <c r="I59" s="14" t="str">
        <f t="shared" si="1"/>
        <v>aguardando lançamento</v>
      </c>
    </row>
    <row r="60" spans="1:9" ht="81.599999999999994" x14ac:dyDescent="0.3">
      <c r="A60" s="25">
        <v>41</v>
      </c>
      <c r="B60" s="25">
        <v>50</v>
      </c>
      <c r="C60" s="25" t="s">
        <v>63</v>
      </c>
      <c r="D60" s="25">
        <v>25248</v>
      </c>
      <c r="E60" s="26" t="s">
        <v>72</v>
      </c>
      <c r="F60" s="19">
        <v>39.25</v>
      </c>
      <c r="G60" s="12"/>
      <c r="H60" s="9">
        <f t="shared" si="0"/>
        <v>0</v>
      </c>
      <c r="I60" s="14" t="str">
        <f t="shared" si="1"/>
        <v>aguardando lançamento</v>
      </c>
    </row>
    <row r="61" spans="1:9" ht="57.6" customHeight="1" x14ac:dyDescent="0.3">
      <c r="A61" s="25">
        <v>42</v>
      </c>
      <c r="B61" s="29">
        <v>2000</v>
      </c>
      <c r="C61" s="25" t="s">
        <v>70</v>
      </c>
      <c r="D61" s="25">
        <v>25249</v>
      </c>
      <c r="E61" s="26" t="s">
        <v>73</v>
      </c>
      <c r="F61" s="19">
        <v>6.03</v>
      </c>
      <c r="G61" s="12"/>
      <c r="H61" s="9">
        <f t="shared" si="0"/>
        <v>0</v>
      </c>
      <c r="I61" s="14" t="str">
        <f t="shared" si="1"/>
        <v>aguardando lançamento</v>
      </c>
    </row>
    <row r="62" spans="1:9" x14ac:dyDescent="0.3">
      <c r="A62" s="49" t="s">
        <v>27</v>
      </c>
      <c r="B62" s="50"/>
      <c r="C62" s="50"/>
      <c r="D62" s="50"/>
      <c r="E62" s="50"/>
      <c r="F62" s="50"/>
      <c r="G62" s="51"/>
      <c r="H62" s="15">
        <f>SUM(H20:H61)</f>
        <v>0</v>
      </c>
    </row>
    <row r="64" spans="1:9" ht="15.6" x14ac:dyDescent="0.3">
      <c r="A64" s="46" t="s">
        <v>19</v>
      </c>
      <c r="B64" s="46"/>
      <c r="C64" s="46"/>
      <c r="D64" s="46"/>
      <c r="E64" s="46"/>
      <c r="F64" s="46"/>
      <c r="G64" s="46"/>
      <c r="H64" s="46"/>
    </row>
    <row r="65" spans="1:8" ht="15.6" x14ac:dyDescent="0.3">
      <c r="A65" s="47" t="s">
        <v>20</v>
      </c>
      <c r="B65" s="47"/>
      <c r="C65" s="47"/>
      <c r="D65" s="47"/>
      <c r="E65" s="47"/>
      <c r="F65" s="47"/>
      <c r="G65" s="47"/>
      <c r="H65" s="47"/>
    </row>
    <row r="66" spans="1:8" ht="51" customHeight="1" x14ac:dyDescent="0.3">
      <c r="A66" s="48" t="s">
        <v>21</v>
      </c>
      <c r="B66" s="48"/>
      <c r="C66" s="48"/>
      <c r="D66" s="48"/>
      <c r="E66" s="48"/>
      <c r="F66" s="48"/>
      <c r="G66" s="48"/>
      <c r="H66" s="48"/>
    </row>
    <row r="67" spans="1:8" x14ac:dyDescent="0.3">
      <c r="A67" s="16"/>
      <c r="B67" s="16"/>
      <c r="C67" s="16"/>
      <c r="D67" s="16"/>
      <c r="E67" s="16"/>
      <c r="F67" s="16"/>
      <c r="G67" s="17"/>
      <c r="H67" s="18"/>
    </row>
    <row r="68" spans="1:8" x14ac:dyDescent="0.3">
      <c r="A68" s="16"/>
      <c r="B68" s="16"/>
      <c r="C68" s="16"/>
      <c r="D68" s="16"/>
      <c r="E68" s="16"/>
      <c r="F68" s="16"/>
      <c r="G68" s="17"/>
      <c r="H68" s="18"/>
    </row>
    <row r="69" spans="1:8" ht="15.6" x14ac:dyDescent="0.3">
      <c r="A69" s="43" t="s">
        <v>22</v>
      </c>
      <c r="B69" s="43"/>
      <c r="C69" s="43"/>
      <c r="D69" s="43"/>
      <c r="E69" s="43"/>
      <c r="F69" s="43"/>
      <c r="G69" s="43"/>
      <c r="H69" s="43"/>
    </row>
    <row r="70" spans="1:8" ht="15.6" x14ac:dyDescent="0.3">
      <c r="A70" s="43"/>
      <c r="B70" s="43"/>
      <c r="C70" s="43"/>
      <c r="D70" s="43"/>
      <c r="E70" s="43"/>
      <c r="F70" s="43"/>
      <c r="G70" s="43"/>
      <c r="H70" s="43"/>
    </row>
    <row r="71" spans="1:8" x14ac:dyDescent="0.3">
      <c r="A71" s="16"/>
      <c r="B71" s="16"/>
      <c r="C71" s="16"/>
      <c r="D71" s="16"/>
      <c r="E71" s="16"/>
      <c r="F71" s="16"/>
      <c r="G71" s="17"/>
      <c r="H71" s="18"/>
    </row>
    <row r="72" spans="1:8" x14ac:dyDescent="0.3">
      <c r="A72" s="16"/>
      <c r="B72" s="16"/>
      <c r="C72" s="16"/>
      <c r="D72" s="16"/>
      <c r="E72" s="16"/>
      <c r="F72" s="16"/>
      <c r="G72" s="17"/>
      <c r="H72" s="18"/>
    </row>
    <row r="73" spans="1:8" ht="15.6" x14ac:dyDescent="0.3">
      <c r="A73" s="43" t="s">
        <v>23</v>
      </c>
      <c r="B73" s="43"/>
      <c r="C73" s="43"/>
      <c r="D73" s="43"/>
      <c r="E73" s="43"/>
      <c r="F73" s="43"/>
      <c r="G73" s="43"/>
      <c r="H73" s="43"/>
    </row>
    <row r="74" spans="1:8" x14ac:dyDescent="0.3">
      <c r="A74" s="16"/>
      <c r="B74" s="16"/>
      <c r="C74" s="16"/>
      <c r="D74" s="16"/>
      <c r="E74" s="16"/>
      <c r="F74" s="16"/>
      <c r="G74" s="17"/>
      <c r="H74" s="18"/>
    </row>
    <row r="75" spans="1:8" x14ac:dyDescent="0.3">
      <c r="A75" s="16"/>
      <c r="B75" s="16"/>
      <c r="C75" s="16"/>
      <c r="D75" s="16"/>
      <c r="E75" s="16"/>
      <c r="F75" s="16"/>
      <c r="G75" s="17"/>
      <c r="H75" s="18"/>
    </row>
    <row r="76" spans="1:8" x14ac:dyDescent="0.3">
      <c r="A76" s="16"/>
      <c r="B76" s="16"/>
      <c r="C76" s="16"/>
      <c r="D76" s="16"/>
      <c r="E76" s="16"/>
      <c r="F76" s="16"/>
      <c r="G76" s="17"/>
      <c r="H76" s="18"/>
    </row>
  </sheetData>
  <sheetProtection algorithmName="SHA-512" hashValue="b9pUKDtlM9hI4sq5b7rPPTedx6TDTzi/egr3Ryx5Xa5QlyKhlJ9reeUUl8anbeUY/53TF24QJlA08vilDtcbUQ==" saltValue="20ebhD7dYRLnEfa7xD65Xw==" spinCount="100000" sheet="1" objects="1" scenarios="1"/>
  <mergeCells count="22">
    <mergeCell ref="A70:H70"/>
    <mergeCell ref="A73:H73"/>
    <mergeCell ref="B10:H10"/>
    <mergeCell ref="C11:H11"/>
    <mergeCell ref="B12:H12"/>
    <mergeCell ref="C13:H13"/>
    <mergeCell ref="D14:H14"/>
    <mergeCell ref="A17:H17"/>
    <mergeCell ref="A64:H64"/>
    <mergeCell ref="A65:H65"/>
    <mergeCell ref="A66:H66"/>
    <mergeCell ref="B15:H15"/>
    <mergeCell ref="A62:G62"/>
    <mergeCell ref="A69:H69"/>
    <mergeCell ref="A9:B9"/>
    <mergeCell ref="C9:H9"/>
    <mergeCell ref="C8:H8"/>
    <mergeCell ref="A1:H1"/>
    <mergeCell ref="A2:H2"/>
    <mergeCell ref="A3:H3"/>
    <mergeCell ref="A6:H6"/>
    <mergeCell ref="A4:H4"/>
  </mergeCells>
  <conditionalFormatting sqref="I20:I61">
    <cfRule type="containsText" dxfId="2" priority="1" operator="containsText" text="aguardando lançamento">
      <formula>NOT(ISERROR(SEARCH("aguardando lançamento",I20)))</formula>
    </cfRule>
    <cfRule type="containsText" dxfId="1" priority="2" operator="containsText" text="correto">
      <formula>NOT(ISERROR(SEARCH("correto",I20)))</formula>
    </cfRule>
    <cfRule type="cellIs" dxfId="0" priority="3" operator="equal">
      <formula>"acima máximo"</formula>
    </cfRule>
  </conditionalFormatting>
  <pageMargins left="0.7" right="0.7" top="0.75" bottom="0.75" header="0.3" footer="0.3"/>
  <pageSetup paperSize="9" orientation="landscape"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licitacao2</dc:creator>
  <cp:lastModifiedBy>licitacao1</cp:lastModifiedBy>
  <cp:lastPrinted>2025-11-28T16:25:48Z</cp:lastPrinted>
  <dcterms:created xsi:type="dcterms:W3CDTF">2015-06-05T18:19:34Z</dcterms:created>
  <dcterms:modified xsi:type="dcterms:W3CDTF">2025-12-02T12:06:01Z</dcterms:modified>
</cp:coreProperties>
</file>