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Y:\Departamento de Licitacoes - LICITACAO\LICITACAO\6-LICITACOES_2026\3-PREGAO\01-CT_eletricista_LOTE_AMPLA_PERC\"/>
    </mc:Choice>
  </mc:AlternateContent>
  <xr:revisionPtr revIDLastSave="0" documentId="13_ncr:1_{B41D1839-944E-4B74-8F6A-1A28F2E730F5}" xr6:coauthVersionLast="47" xr6:coauthVersionMax="47" xr10:uidLastSave="{00000000-0000-0000-0000-000000000000}"/>
  <bookViews>
    <workbookView xWindow="22932" yWindow="-108" windowWidth="23256" windowHeight="12576" xr2:uid="{00000000-000D-0000-FFFF-FFFF00000000}"/>
  </bookViews>
  <sheets>
    <sheet name="Plan1" sheetId="1" r:id="rId1"/>
  </sheets>
  <calcPr calcId="191029" fullPrecision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2" i="1" l="1"/>
  <c r="N22" i="1" s="1"/>
  <c r="M21" i="1"/>
  <c r="N21" i="1" s="1"/>
  <c r="O21" i="1" s="1"/>
  <c r="J22" i="1"/>
  <c r="J21" i="1"/>
  <c r="O22" i="1" l="1"/>
  <c r="O23" i="1" l="1"/>
  <c r="H25" i="1" s="1"/>
</calcChain>
</file>

<file path=xl/sharedStrings.xml><?xml version="1.0" encoding="utf-8"?>
<sst xmlns="http://schemas.openxmlformats.org/spreadsheetml/2006/main" count="40" uniqueCount="38">
  <si>
    <t>Razão Social:</t>
  </si>
  <si>
    <t>Endereço:</t>
  </si>
  <si>
    <t>CNPJ:</t>
  </si>
  <si>
    <t>Telefone:</t>
  </si>
  <si>
    <t>E-mail:</t>
  </si>
  <si>
    <t>Agência:</t>
  </si>
  <si>
    <t>Conta Bancária nº:</t>
  </si>
  <si>
    <t>Banco:</t>
  </si>
  <si>
    <t>LOTE</t>
  </si>
  <si>
    <t>ITEM</t>
  </si>
  <si>
    <t>UN</t>
  </si>
  <si>
    <t>COD. PMCV</t>
  </si>
  <si>
    <t>DESCRIÇÃO</t>
  </si>
  <si>
    <t>VALOR MÁXIMO UNITÁRIO R$</t>
  </si>
  <si>
    <t>ANEXO IV</t>
  </si>
  <si>
    <t>Ao Pregoeiro do Município de Coronel Vivida – PR</t>
  </si>
  <si>
    <t>ATENÇÃO: ESTE MODELO DE PROPOSTA DEVERÁ SER PREENCHIDO PELO(S) LICITANTE(S) VENCEDOR(ES).</t>
  </si>
  <si>
    <t>-Validade da proposta: 60 (sessenta) dias.</t>
  </si>
  <si>
    <t>-Prazo de entrega: Conforme Edital.</t>
  </si>
  <si>
    <t>-Nos valores propostos estão inclusos todos os custos operacionais, encargos previdenciários, trabalhistas, tributários, comerciais, fretes e carretos, e quaisquer outros que incidam direta ou indiretamente na execução do serviço de forma que o objeto do certame não tenha ônus para o Município de Coronel Vivida.</t>
  </si>
  <si>
    <t>Local e Data.</t>
  </si>
  <si>
    <t>Nome a assinatura do representante legal</t>
  </si>
  <si>
    <t xml:space="preserve"> PROPOSTA DE PREÇOS ATUALIZADA</t>
  </si>
  <si>
    <t>Apresentamos nossa proposta de preços para execução dos serviços do lote abaixo detalhado:</t>
  </si>
  <si>
    <r>
      <t xml:space="preserve">SERVIÇOS DE </t>
    </r>
    <r>
      <rPr>
        <b/>
        <sz val="8"/>
        <color rgb="FF000000"/>
        <rFont val="Calibri"/>
        <family val="2"/>
      </rPr>
      <t>ELETRICISTA</t>
    </r>
    <r>
      <rPr>
        <sz val="8"/>
        <color rgb="FF000000"/>
        <rFont val="Calibri"/>
        <family val="2"/>
      </rPr>
      <t xml:space="preserve"> COM ENCARGOS COMPLEMENTARES (40 HORAS SEMANAIS).</t>
    </r>
  </si>
  <si>
    <r>
      <t xml:space="preserve">SERVIÇOS DE </t>
    </r>
    <r>
      <rPr>
        <b/>
        <sz val="8"/>
        <color rgb="FF000000"/>
        <rFont val="Calibri"/>
        <family val="2"/>
      </rPr>
      <t>AJUDANTE DE ELETRICISTA</t>
    </r>
    <r>
      <rPr>
        <sz val="8"/>
        <color rgb="FF000000"/>
        <rFont val="Calibri"/>
        <family val="2"/>
      </rPr>
      <t xml:space="preserve"> COM ENCARGOS COMPLEMENTARES (40 HORAS SEMANAIS).</t>
    </r>
  </si>
  <si>
    <t>VALOR MÁXIMO MENSAL R$</t>
  </si>
  <si>
    <t>PERCENTUAL MÍNIMO</t>
  </si>
  <si>
    <t>PERCENTUAL PROPOSTO</t>
  </si>
  <si>
    <t>VALOR DA HORA SINAPI COM DESCONTO R$</t>
  </si>
  <si>
    <t>VALOR TOTAL 12 MESES R$</t>
  </si>
  <si>
    <t xml:space="preserve">Valor total da proposta R$ </t>
  </si>
  <si>
    <t>VALOR MENSAL* R$</t>
  </si>
  <si>
    <t>* valor da hora x 40 hs semanais x 5 semanas</t>
  </si>
  <si>
    <t>VALOR TOTAL DO LOTE 01</t>
  </si>
  <si>
    <t>QTD por Mês</t>
  </si>
  <si>
    <t>QTDE MESES</t>
  </si>
  <si>
    <t>PREGÃO ELETRÔNICO Nº 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</si>
</sst>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1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rgb="FFC00000"/>
      <name val="Calibri"/>
      <family val="2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</font>
    <font>
      <sz val="12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</font>
    <font>
      <sz val="8"/>
      <color theme="1"/>
      <name val="Calibri"/>
      <family val="2"/>
    </font>
    <font>
      <sz val="8"/>
      <color rgb="FF000000"/>
      <name val="Calibri"/>
      <family val="2"/>
    </font>
    <font>
      <b/>
      <sz val="8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9" fillId="0" borderId="0" applyFont="0" applyFill="0" applyBorder="0" applyAlignment="0" applyProtection="0"/>
  </cellStyleXfs>
  <cellXfs count="49">
    <xf numFmtId="0" fontId="0" fillId="0" borderId="0" xfId="0"/>
    <xf numFmtId="0" fontId="0" fillId="0" borderId="0" xfId="0" applyProtection="1">
      <protection locked="0"/>
    </xf>
    <xf numFmtId="4" fontId="0" fillId="0" borderId="0" xfId="0" applyNumberFormat="1" applyProtection="1">
      <protection locked="0"/>
    </xf>
    <xf numFmtId="4" fontId="0" fillId="0" borderId="0" xfId="0" applyNumberFormat="1" applyAlignment="1" applyProtection="1">
      <alignment horizontal="center" vertical="center"/>
      <protection locked="0"/>
    </xf>
    <xf numFmtId="0" fontId="0" fillId="0" borderId="0" xfId="0" applyAlignment="1">
      <alignment horizontal="left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justify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44" fontId="10" fillId="0" borderId="1" xfId="1" applyFont="1" applyBorder="1" applyAlignment="1" applyProtection="1">
      <alignment horizontal="center" vertical="center" wrapText="1"/>
    </xf>
    <xf numFmtId="44" fontId="2" fillId="0" borderId="1" xfId="1" applyFont="1" applyBorder="1" applyAlignment="1" applyProtection="1">
      <alignment horizontal="center" vertical="center" wrapText="1"/>
    </xf>
    <xf numFmtId="4" fontId="0" fillId="0" borderId="0" xfId="0" applyNumberFormat="1"/>
    <xf numFmtId="4" fontId="0" fillId="0" borderId="0" xfId="0" applyNumberFormat="1" applyAlignment="1">
      <alignment horizontal="center" vertical="center"/>
    </xf>
    <xf numFmtId="44" fontId="10" fillId="0" borderId="3" xfId="1" applyFont="1" applyBorder="1" applyAlignment="1" applyProtection="1">
      <alignment horizontal="center" vertical="center" wrapText="1"/>
    </xf>
    <xf numFmtId="9" fontId="10" fillId="0" borderId="3" xfId="1" applyNumberFormat="1" applyFont="1" applyBorder="1" applyAlignment="1" applyProtection="1">
      <alignment horizontal="center" vertical="center" wrapText="1"/>
    </xf>
    <xf numFmtId="44" fontId="2" fillId="0" borderId="0" xfId="0" applyNumberFormat="1" applyFont="1" applyAlignment="1" applyProtection="1">
      <alignment vertical="center" wrapText="1"/>
      <protection locked="0"/>
    </xf>
    <xf numFmtId="44" fontId="10" fillId="3" borderId="3" xfId="1" applyFont="1" applyFill="1" applyBorder="1" applyAlignment="1" applyProtection="1">
      <alignment horizontal="center" vertical="center" wrapText="1"/>
    </xf>
    <xf numFmtId="44" fontId="3" fillId="3" borderId="1" xfId="1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justify" vertical="center" wrapText="1"/>
    </xf>
    <xf numFmtId="44" fontId="11" fillId="3" borderId="3" xfId="1" applyFont="1" applyFill="1" applyBorder="1" applyAlignment="1" applyProtection="1">
      <alignment horizontal="right" vertical="center" wrapText="1"/>
    </xf>
    <xf numFmtId="10" fontId="10" fillId="3" borderId="3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44" fontId="2" fillId="0" borderId="0" xfId="0" applyNumberFormat="1" applyFont="1" applyAlignment="1" applyProtection="1">
      <alignment horizontal="center" vertical="center" wrapText="1"/>
      <protection locked="0"/>
    </xf>
    <xf numFmtId="0" fontId="6" fillId="0" borderId="0" xfId="0" applyFont="1" applyAlignment="1">
      <alignment horizontal="center"/>
    </xf>
    <xf numFmtId="0" fontId="6" fillId="0" borderId="0" xfId="0" applyFont="1" applyAlignment="1" applyProtection="1">
      <alignment horizontal="center"/>
      <protection locked="0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8" fillId="0" borderId="0" xfId="0" applyFont="1" applyAlignment="1" applyProtection="1">
      <alignment horizontal="left"/>
      <protection locked="0"/>
    </xf>
    <xf numFmtId="0" fontId="1" fillId="0" borderId="0" xfId="0" applyFont="1" applyAlignment="1" applyProtection="1">
      <alignment horizontal="left" vertical="center" wrapText="1"/>
      <protection locked="0"/>
    </xf>
    <xf numFmtId="44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P42"/>
  <sheetViews>
    <sheetView tabSelected="1" zoomScaleNormal="100" workbookViewId="0">
      <selection activeCell="B2" sqref="B2:O2"/>
    </sheetView>
  </sheetViews>
  <sheetFormatPr defaultColWidth="9.109375" defaultRowHeight="14.4" x14ac:dyDescent="0.3"/>
  <cols>
    <col min="2" max="2" width="7.33203125" bestFit="1" customWidth="1"/>
    <col min="3" max="3" width="6.5546875" customWidth="1"/>
    <col min="4" max="5" width="8.88671875" customWidth="1"/>
    <col min="6" max="6" width="5.6640625" customWidth="1"/>
    <col min="7" max="7" width="6" bestFit="1" customWidth="1"/>
    <col min="8" max="8" width="23" customWidth="1"/>
    <col min="9" max="9" width="10.44140625" style="13" bestFit="1" customWidth="1"/>
    <col min="10" max="10" width="10.44140625" style="13" customWidth="1"/>
    <col min="11" max="11" width="11.33203125" style="13" customWidth="1"/>
    <col min="12" max="13" width="11.5546875" style="13" customWidth="1"/>
    <col min="14" max="14" width="10.6640625" style="14" customWidth="1"/>
    <col min="15" max="15" width="13.5546875" style="14" bestFit="1" customWidth="1"/>
  </cols>
  <sheetData>
    <row r="1" spans="2:16" ht="15.6" x14ac:dyDescent="0.3">
      <c r="B1" s="38" t="s">
        <v>14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4"/>
    </row>
    <row r="2" spans="2:16" ht="15.6" x14ac:dyDescent="0.3">
      <c r="B2" s="39" t="s">
        <v>37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</row>
    <row r="3" spans="2:16" ht="15.6" x14ac:dyDescent="0.3">
      <c r="B3" s="40" t="s">
        <v>22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</row>
    <row r="4" spans="2:16" ht="34.5" customHeight="1" x14ac:dyDescent="0.3">
      <c r="B4" s="41" t="s">
        <v>16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</row>
    <row r="5" spans="2:16" ht="15.6" x14ac:dyDescent="0.3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2:16" ht="15.6" x14ac:dyDescent="0.3">
      <c r="B6" s="30" t="s">
        <v>15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</row>
    <row r="7" spans="2:16" ht="15.6" x14ac:dyDescent="0.3">
      <c r="B7" s="6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pans="2:16" ht="15.6" x14ac:dyDescent="0.3">
      <c r="B8" s="8" t="s">
        <v>0</v>
      </c>
      <c r="C8" s="8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</row>
    <row r="9" spans="2:16" ht="15.6" x14ac:dyDescent="0.3">
      <c r="B9" s="30" t="s">
        <v>1</v>
      </c>
      <c r="C9" s="30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</row>
    <row r="10" spans="2:16" ht="15.6" x14ac:dyDescent="0.3">
      <c r="B10" s="8" t="s">
        <v>2</v>
      </c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</row>
    <row r="11" spans="2:16" ht="15.6" x14ac:dyDescent="0.3">
      <c r="B11" s="8" t="s">
        <v>3</v>
      </c>
      <c r="C11" s="8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</row>
    <row r="12" spans="2:16" ht="15.6" x14ac:dyDescent="0.3">
      <c r="B12" s="8" t="s">
        <v>4</v>
      </c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</row>
    <row r="13" spans="2:16" ht="15.6" x14ac:dyDescent="0.3">
      <c r="B13" s="8" t="s">
        <v>5</v>
      </c>
      <c r="C13" s="8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</row>
    <row r="14" spans="2:16" ht="15.6" x14ac:dyDescent="0.3">
      <c r="B14" s="9" t="s">
        <v>6</v>
      </c>
      <c r="C14" s="9"/>
      <c r="D14" s="9"/>
      <c r="E14" s="9"/>
      <c r="F14" s="43"/>
      <c r="G14" s="43"/>
      <c r="H14" s="43"/>
      <c r="I14" s="43"/>
      <c r="J14" s="43"/>
      <c r="K14" s="43"/>
      <c r="L14" s="43"/>
      <c r="M14" s="43"/>
      <c r="N14" s="43"/>
      <c r="O14" s="43"/>
    </row>
    <row r="15" spans="2:16" ht="15.6" x14ac:dyDescent="0.3">
      <c r="B15" s="9" t="s">
        <v>7</v>
      </c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</row>
    <row r="16" spans="2:16" ht="15.6" x14ac:dyDescent="0.3"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2:15" ht="15.6" customHeight="1" x14ac:dyDescent="0.3">
      <c r="B17" s="31" t="s">
        <v>23</v>
      </c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</row>
    <row r="18" spans="2:15" ht="15.6" customHeight="1" x14ac:dyDescent="0.3"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</row>
    <row r="20" spans="2:15" ht="69" x14ac:dyDescent="0.3">
      <c r="B20" s="20" t="s">
        <v>8</v>
      </c>
      <c r="C20" s="21" t="s">
        <v>9</v>
      </c>
      <c r="D20" s="21" t="s">
        <v>36</v>
      </c>
      <c r="E20" s="21" t="s">
        <v>35</v>
      </c>
      <c r="F20" s="21" t="s">
        <v>10</v>
      </c>
      <c r="G20" s="21" t="s">
        <v>11</v>
      </c>
      <c r="H20" s="21" t="s">
        <v>12</v>
      </c>
      <c r="I20" s="22" t="s">
        <v>13</v>
      </c>
      <c r="J20" s="22" t="s">
        <v>26</v>
      </c>
      <c r="K20" s="22" t="s">
        <v>27</v>
      </c>
      <c r="L20" s="22" t="s">
        <v>28</v>
      </c>
      <c r="M20" s="22" t="s">
        <v>29</v>
      </c>
      <c r="N20" s="23" t="s">
        <v>32</v>
      </c>
      <c r="O20" s="23" t="s">
        <v>30</v>
      </c>
    </row>
    <row r="21" spans="2:15" ht="30.6" x14ac:dyDescent="0.3">
      <c r="B21" s="24">
        <v>1</v>
      </c>
      <c r="C21" s="24">
        <v>1</v>
      </c>
      <c r="D21" s="24">
        <v>12</v>
      </c>
      <c r="E21" s="24">
        <v>1</v>
      </c>
      <c r="F21" s="24" t="s">
        <v>10</v>
      </c>
      <c r="G21" s="25">
        <v>23106</v>
      </c>
      <c r="H21" s="26" t="s">
        <v>24</v>
      </c>
      <c r="I21" s="11">
        <v>39.36</v>
      </c>
      <c r="J21" s="15">
        <f>I21*40*5</f>
        <v>7872</v>
      </c>
      <c r="K21" s="16">
        <v>0.01</v>
      </c>
      <c r="L21" s="28">
        <v>0</v>
      </c>
      <c r="M21" s="18">
        <f>I21-I21*L21</f>
        <v>39.36</v>
      </c>
      <c r="N21" s="27">
        <f>M21*40*5</f>
        <v>7872</v>
      </c>
      <c r="O21" s="19">
        <f>D21*N21</f>
        <v>94464</v>
      </c>
    </row>
    <row r="22" spans="2:15" ht="40.799999999999997" x14ac:dyDescent="0.3">
      <c r="B22" s="24">
        <v>1</v>
      </c>
      <c r="C22" s="24">
        <v>2</v>
      </c>
      <c r="D22" s="24">
        <v>12</v>
      </c>
      <c r="E22" s="24">
        <v>1</v>
      </c>
      <c r="F22" s="24" t="s">
        <v>10</v>
      </c>
      <c r="G22" s="25">
        <v>23107</v>
      </c>
      <c r="H22" s="26" t="s">
        <v>25</v>
      </c>
      <c r="I22" s="11">
        <v>32.299999999999997</v>
      </c>
      <c r="J22" s="15">
        <f>I22*40*5</f>
        <v>6460</v>
      </c>
      <c r="K22" s="16">
        <v>0.01</v>
      </c>
      <c r="L22" s="28">
        <v>0</v>
      </c>
      <c r="M22" s="18">
        <f>I22-I22*L22</f>
        <v>32.299999999999997</v>
      </c>
      <c r="N22" s="27">
        <f>M22*40*5</f>
        <v>6460</v>
      </c>
      <c r="O22" s="19">
        <f>D22*N22</f>
        <v>77520</v>
      </c>
    </row>
    <row r="23" spans="2:15" ht="14.4" customHeight="1" x14ac:dyDescent="0.3">
      <c r="B23" s="34" t="s">
        <v>34</v>
      </c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6"/>
      <c r="O23" s="12">
        <f>SUM(O21:O22)</f>
        <v>171984</v>
      </c>
    </row>
    <row r="24" spans="2:15" x14ac:dyDescent="0.3">
      <c r="B24" s="33" t="s">
        <v>33</v>
      </c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</row>
    <row r="25" spans="2:15" ht="15.6" x14ac:dyDescent="0.3">
      <c r="B25" s="32" t="s">
        <v>31</v>
      </c>
      <c r="C25" s="32"/>
      <c r="D25" s="32"/>
      <c r="E25" s="32"/>
      <c r="F25" s="32"/>
      <c r="G25" s="32"/>
      <c r="H25" s="17">
        <f>O23</f>
        <v>171984</v>
      </c>
      <c r="I25" s="37"/>
      <c r="J25" s="37"/>
      <c r="K25" s="37"/>
      <c r="L25" s="37"/>
      <c r="M25" s="37"/>
      <c r="N25" s="37"/>
      <c r="O25" s="37"/>
    </row>
    <row r="26" spans="2:15" x14ac:dyDescent="0.3">
      <c r="B26" s="47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</row>
    <row r="27" spans="2:15" ht="15.6" x14ac:dyDescent="0.3">
      <c r="B27" s="44" t="s">
        <v>17</v>
      </c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</row>
    <row r="28" spans="2:15" ht="15.6" x14ac:dyDescent="0.3">
      <c r="B28" s="45" t="s">
        <v>18</v>
      </c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</row>
    <row r="29" spans="2:15" ht="63.75" customHeight="1" x14ac:dyDescent="0.3">
      <c r="B29" s="46" t="s">
        <v>19</v>
      </c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</row>
    <row r="30" spans="2:15" x14ac:dyDescent="0.3">
      <c r="B30" s="1"/>
      <c r="C30" s="1"/>
      <c r="D30" s="1"/>
      <c r="E30" s="1"/>
      <c r="F30" s="1"/>
      <c r="G30" s="1"/>
      <c r="H30" s="1"/>
      <c r="I30" s="2"/>
      <c r="J30" s="2"/>
      <c r="K30" s="2"/>
      <c r="L30" s="2"/>
      <c r="M30" s="2"/>
      <c r="N30" s="3"/>
      <c r="O30" s="3"/>
    </row>
    <row r="31" spans="2:15" x14ac:dyDescent="0.3">
      <c r="B31" s="1"/>
      <c r="C31" s="1"/>
      <c r="D31" s="1"/>
      <c r="E31" s="1"/>
      <c r="F31" s="1"/>
      <c r="G31" s="1"/>
      <c r="H31" s="1"/>
      <c r="I31" s="2"/>
      <c r="J31" s="2"/>
      <c r="K31" s="2"/>
      <c r="L31" s="2"/>
      <c r="M31" s="2"/>
      <c r="N31" s="3"/>
      <c r="O31" s="3"/>
    </row>
    <row r="32" spans="2:15" ht="15.6" x14ac:dyDescent="0.3">
      <c r="B32" s="42" t="s">
        <v>20</v>
      </c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</row>
    <row r="33" spans="2:15" ht="15.6" x14ac:dyDescent="0.3"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</row>
    <row r="34" spans="2:15" x14ac:dyDescent="0.3">
      <c r="B34" s="1"/>
      <c r="C34" s="1"/>
      <c r="D34" s="1"/>
      <c r="E34" s="1"/>
      <c r="F34" s="1"/>
      <c r="G34" s="1"/>
      <c r="H34" s="1"/>
      <c r="I34" s="2"/>
      <c r="J34" s="2"/>
      <c r="K34" s="2"/>
      <c r="L34" s="2"/>
      <c r="M34" s="2"/>
      <c r="N34" s="3"/>
      <c r="O34" s="3"/>
    </row>
    <row r="35" spans="2:15" x14ac:dyDescent="0.3">
      <c r="B35" s="1"/>
      <c r="C35" s="1"/>
      <c r="D35" s="1"/>
      <c r="E35" s="1"/>
      <c r="F35" s="1"/>
      <c r="G35" s="1"/>
      <c r="H35" s="1"/>
      <c r="I35" s="2"/>
      <c r="J35" s="2"/>
      <c r="K35" s="2"/>
      <c r="L35" s="2"/>
      <c r="M35" s="2"/>
      <c r="N35" s="3"/>
      <c r="O35" s="3"/>
    </row>
    <row r="36" spans="2:15" ht="15.6" x14ac:dyDescent="0.3">
      <c r="B36" s="42" t="s">
        <v>21</v>
      </c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</row>
    <row r="37" spans="2:15" x14ac:dyDescent="0.3">
      <c r="B37" s="1"/>
      <c r="C37" s="1"/>
      <c r="D37" s="1"/>
      <c r="E37" s="1"/>
      <c r="F37" s="1"/>
      <c r="G37" s="1"/>
      <c r="H37" s="1"/>
      <c r="I37" s="2"/>
      <c r="J37" s="2"/>
      <c r="K37" s="2"/>
      <c r="L37" s="2"/>
      <c r="M37" s="2"/>
      <c r="N37" s="3"/>
      <c r="O37" s="3"/>
    </row>
    <row r="38" spans="2:15" x14ac:dyDescent="0.3">
      <c r="B38" s="1"/>
      <c r="C38" s="1"/>
      <c r="D38" s="1"/>
      <c r="E38" s="1"/>
      <c r="F38" s="1"/>
      <c r="G38" s="1"/>
      <c r="H38" s="1"/>
      <c r="I38" s="2"/>
      <c r="J38" s="2"/>
      <c r="K38" s="2"/>
      <c r="L38" s="2"/>
      <c r="M38" s="2"/>
      <c r="N38" s="3"/>
      <c r="O38" s="3"/>
    </row>
    <row r="39" spans="2:15" x14ac:dyDescent="0.3">
      <c r="B39" s="1"/>
      <c r="C39" s="1"/>
      <c r="D39" s="1"/>
      <c r="E39" s="1"/>
      <c r="F39" s="1"/>
      <c r="G39" s="1"/>
      <c r="H39" s="1"/>
      <c r="I39" s="2"/>
      <c r="J39" s="2"/>
      <c r="K39" s="2"/>
      <c r="L39" s="2"/>
      <c r="M39" s="2"/>
      <c r="N39" s="3"/>
      <c r="O39" s="3"/>
    </row>
    <row r="40" spans="2:15" x14ac:dyDescent="0.3">
      <c r="B40" s="1"/>
      <c r="C40" s="1"/>
      <c r="D40" s="1"/>
      <c r="E40" s="1"/>
      <c r="F40" s="1"/>
      <c r="G40" s="1"/>
      <c r="H40" s="1"/>
      <c r="I40" s="2"/>
      <c r="J40" s="2"/>
      <c r="K40" s="2"/>
      <c r="L40" s="2"/>
      <c r="M40" s="2"/>
      <c r="N40" s="3"/>
      <c r="O40" s="3"/>
    </row>
    <row r="41" spans="2:15" x14ac:dyDescent="0.3">
      <c r="B41" s="1"/>
      <c r="C41" s="1"/>
      <c r="D41" s="1"/>
      <c r="E41" s="1"/>
      <c r="F41" s="1"/>
      <c r="G41" s="1"/>
      <c r="H41" s="1"/>
      <c r="I41" s="2"/>
      <c r="J41" s="2"/>
      <c r="K41" s="2"/>
      <c r="L41" s="2"/>
      <c r="M41" s="2"/>
      <c r="N41" s="3"/>
      <c r="O41" s="3"/>
    </row>
    <row r="42" spans="2:15" x14ac:dyDescent="0.3">
      <c r="B42" s="1"/>
      <c r="C42" s="1"/>
      <c r="D42" s="1"/>
      <c r="E42" s="1"/>
      <c r="F42" s="1"/>
      <c r="G42" s="1"/>
      <c r="H42" s="1"/>
      <c r="I42" s="2"/>
      <c r="J42" s="2"/>
      <c r="K42" s="2"/>
      <c r="L42" s="2"/>
      <c r="M42" s="2"/>
      <c r="N42" s="3"/>
      <c r="O42" s="3"/>
    </row>
  </sheetData>
  <sheetProtection algorithmName="SHA-512" hashValue="8C6RYlCj5+1KZP4IjvZh6+vy8PGjKY9WNTRctSkRT9YaSAmUjC1UxQwSMxmNQB4fA+bLLyCb1GoFjjuTa8b7BQ==" saltValue="XSCBJG1T4SPQKlVFH1+oeQ==" spinCount="100000" sheet="1" objects="1" scenarios="1"/>
  <mergeCells count="26">
    <mergeCell ref="B32:O32"/>
    <mergeCell ref="B33:O33"/>
    <mergeCell ref="B36:O36"/>
    <mergeCell ref="C10:O10"/>
    <mergeCell ref="D11:O11"/>
    <mergeCell ref="C12:O12"/>
    <mergeCell ref="D13:O13"/>
    <mergeCell ref="F14:O14"/>
    <mergeCell ref="B27:O27"/>
    <mergeCell ref="B28:O28"/>
    <mergeCell ref="B29:O29"/>
    <mergeCell ref="C15:O15"/>
    <mergeCell ref="B26:O26"/>
    <mergeCell ref="B1:O1"/>
    <mergeCell ref="B2:O2"/>
    <mergeCell ref="B3:O3"/>
    <mergeCell ref="B6:O6"/>
    <mergeCell ref="B4:O4"/>
    <mergeCell ref="D9:O9"/>
    <mergeCell ref="B9:C9"/>
    <mergeCell ref="B17:O18"/>
    <mergeCell ref="B25:G25"/>
    <mergeCell ref="D8:O8"/>
    <mergeCell ref="B24:O24"/>
    <mergeCell ref="B23:N23"/>
    <mergeCell ref="I25:O25"/>
  </mergeCells>
  <pageMargins left="0.7" right="0.7" top="0.75" bottom="0.75" header="0.3" footer="0.3"/>
  <pageSetup paperSize="9" scale="69" fitToHeight="0" orientation="portrait" horizont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licitacao2</dc:creator>
  <cp:lastModifiedBy>licitacao1</cp:lastModifiedBy>
  <cp:lastPrinted>2025-12-15T18:36:11Z</cp:lastPrinted>
  <dcterms:created xsi:type="dcterms:W3CDTF">2015-06-05T18:19:34Z</dcterms:created>
  <dcterms:modified xsi:type="dcterms:W3CDTF">2026-01-09T13:26:54Z</dcterms:modified>
</cp:coreProperties>
</file>