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Departamento de Licitacoes - LICITACAO\LICITACAO\6-LICITACOES_2026\5-LEILAO\01-terrenos_Olimpio_Vanzin\"/>
    </mc:Choice>
  </mc:AlternateContent>
  <xr:revisionPtr revIDLastSave="0" documentId="13_ncr:1_{AA0A554C-818F-407E-83B5-B0952E188F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17" i="1"/>
  <c r="G56" i="1"/>
</calcChain>
</file>

<file path=xl/sharedStrings.xml><?xml version="1.0" encoding="utf-8"?>
<sst xmlns="http://schemas.openxmlformats.org/spreadsheetml/2006/main" count="106" uniqueCount="67">
  <si>
    <t>Razão Social:</t>
  </si>
  <si>
    <t>Endereço:</t>
  </si>
  <si>
    <t>CNPJ:</t>
  </si>
  <si>
    <t>Telefone:</t>
  </si>
  <si>
    <t>E-mail:</t>
  </si>
  <si>
    <t>LOTE</t>
  </si>
  <si>
    <t>ITEM</t>
  </si>
  <si>
    <t>QTD</t>
  </si>
  <si>
    <t>UN</t>
  </si>
  <si>
    <t>COD. PMCV</t>
  </si>
  <si>
    <t>DESCRIÇÃO</t>
  </si>
  <si>
    <t>ATENÇÃO: ESTE MODELO DE PROPOSTA DEVERÁ SER PREENCHIDO PELO(S) LICITANTE(S) VENCEDOR(ES).</t>
  </si>
  <si>
    <t>-Validade da proposta: 60 (sessenta) dias.</t>
  </si>
  <si>
    <t>Local e Data.</t>
  </si>
  <si>
    <t>Nome a assinatura do representante legal</t>
  </si>
  <si>
    <t xml:space="preserve"> PROPOSTA DE PREÇOS ATUALIZADA</t>
  </si>
  <si>
    <t>Status</t>
  </si>
  <si>
    <t>Ao Município de Coronel Vivida – PR</t>
  </si>
  <si>
    <t>ANEXO V</t>
  </si>
  <si>
    <t>LOTE Nº 01, DA QUADRA Nº 01, DO LOTEAMENTO PARQUE INDUSTRIAL OLYMPIO VANZIN, ANEXADO A URBANIZAÇÃO DO LOTEAMENTO SEDE DESTA CIDADE E COMARCA DE CORONEL VIVIDA/PR, CONTENDO ÁREA DE 1.349,63 M² (UM MIL E TREZENTOS E QUARENTA E NOVE METROS E SESSENTA E TRÊS CENTÍMETROS QUADRADOS), SEM BENFEITORIAS, CONFORME MATRÍCULA Nº 22.774, DO LIVRO Nº 02, DO CARTÓRIO DE REGISTRO DE IMÓVEIS DA COMARCA DE CORONEL VIVIDA/PR. PATRIMÔNIO 08.611.</t>
  </si>
  <si>
    <t>LOTE Nº 02, DA QUADRA Nº 01, DO LOTEAMENTO PARQUE INDUSTRIAL OLYMPIO VANZIN, ANEXADO A URBANIZAÇÃO DO LOTEAMENTO SEDE DESTA CIDADE E COMARCA DE CORONEL VIVIDA/PR, CONTENDO ÁREA DE 2.735,22 M² (DOIS MIL E SETECENTOS E TRINTA E CINCO METROS E VINTE E DOIS CENTÍMETROS QUADRADOS), SEM BENFEITORIAS, CONFORME MATRÍCULA Nº 22.775, DO LIVRO Nº 02, DO CARTÓRIO DE REGISTRO DE IMÓVEIS DA COMARCA DE CORONEL VIVIDA/PR. PATRIMÔNIO 08.612.</t>
  </si>
  <si>
    <t>LOTE Nº 03, DA QUADRA Nº 01, DO LOTEAMENTO PARQUE INDUSTRIAL OLYMPIO VANZIN, ANEXADO A URBANIZAÇÃO DO LOTEAMENTO SEDE DESTA CIDADE E COMARCA DE CORONEL VIVIDA/PR, CONTENDO ÁREA DE 1.080,07 M² (UM MIL E OITENTA METROS E SETE CENTÍMETROS QUADRADOS), SEM BENFEITORIAS, CONFORME MATRÍCULA Nº 22.776, DO LIVRO Nº 02, DO CARTÓRIO DE REGISTRO DE IMÓVEIS DA COMARCA DE CORONEL VIVIDA/PR. PATRIMÔNIO 08.613</t>
  </si>
  <si>
    <t>LOTE Nº 04, DA QUADRA Nº 01, DO LOTEAMENTO PARQUE INDUSTRIAL OLYMPIO VANZIN, ANEXADO A URBANIZAÇÃO DO LOTEAMENTO SEDE DESTA CIDADE E COMARCA DE CORONEL VIVIDA/PR, CONTENDO ÁREA DE 1.080,07 M² (UM MIL E OITENTA METROS E SETE CENTÍMETROS QUADRADOS), SEM BENFEITORIAS, CONFORME MATRÍCULA Nº 22.777, DO LIVRO Nº 02, DO CARTÓRIO DE REGISTRO DE IMÓVEIS DA COMARCA DE CORONEL VIVIDA/PR. PATRIMÔNIO 08.614.</t>
  </si>
  <si>
    <t>LOTE Nº 05, DA QUADRA Nº 01, DO LOTEAMENTO PARQUE INDUSTRIAL OLYMPIO VANZIN, ANEXADO A URBANIZAÇÃO DO LOTEAMENTO SEDE DESTA CIDADE E COMARCA DE CORONEL VIVIDA/PR, CONTENDO ÁREA DE 1.617,92 M² (UM MIL E SEISCENTOS E DEZESSETE METROS E NOVENTA E DOIS CENTÍMETROS QUADRADOS), SEM BENFEITORIAS, CONFORME MATRÍCULA Nº 22.778, DO LIVRO Nº 02, DO CARTÓRIO DE REGISTRO DE IMÓVEIS DA COMARCA DE CORONEL VIVIDA/PR. PATRIMÔNIO 08.615.</t>
  </si>
  <si>
    <t>LOTE Nº 06, DA QUADRA Nº 01, DO LOTEAMENTO PARQUE INDUSTRIAL OLYMPIO VANZIN, ANEXADO A URBANIZAÇÃO DO LOTEAMENTO SEDE DESTA CIDADE E COMARCA DE CORONEL VIVIDA/PR, CONTENDO ÁREA DE 1.080,07 M² (UM MIL E OITENTA METROS E SETE CENTÍMETROS QUADRADOS), SEM BENFEITORIAS, CONFORME MATRÍCULA Nº 22.779, DO LIVRO Nº 02, DO CARTÓRIO DE REGISTRO DE IMÓVEIS DA COMARCA DE CORONEL VIVIDA/PR. PATRIMÔNIO 08.616.</t>
  </si>
  <si>
    <t>LOTE Nº 07, DA QUADRA Nº 01, DO LOTEAMENTO PARQUE INDUSTRIAL OLYMPIO VANZIN, ANEXADO A URBANIZAÇÃO DO LOTEAMENTO SEDE DESTA CIDADE E COMARCA DE CORONEL VIVIDA/PR, CONTENDO ÁREA DE 1.080,07 M² (UM MIL E OITENTA METROS E SETE CENTÍMETROS QUADRADOS), SEM BENFEITORIAS, CONFORME MATRÍCULA Nº 22.780, DO LIVRO Nº 02, DO CARTÓRIO DE REGISTRO DE IMÓVEIS DA COMARCA DE CORONEL VIVIDA/PR. PATRIMÔNIO 08.617.</t>
  </si>
  <si>
    <t>LOTE Nº 08, DA QUADRA Nº 01, DO LOTEAMENTO PARQUE INDUSTRIAL OLYMPIO VANZIN, ANEXADO A URBANIZAÇÃO DO LOTEAMENTO SEDE DESTA CIDADE E COMARCA DE CORONEL VIVIDA/PR, CONTENDO ÁREA DE 1.080,07 M² (UM MIL E OITENTA METROS E SETE CENTÍMETROS QUADRADOS), SEM BENFEITORIAS, CONFORME MATRÍCULA Nº 22.781, DO LIVRO Nº 02, DO CARTÓRIO DE REGISTRO DE IMÓVEIS DA COMARCA DE CORONEL VIVIDA/PR. PATRIMÔNIO 08.618.</t>
  </si>
  <si>
    <t>LOTE Nº 09, DA QUADRA Nº 01, DO LOTEAMENTO PARQUE INDUSTRIAL OLYMPIO VANZIN, ANEXADO A URBANIZAÇÃO DO LOTEAMENTO SEDE DESTA CIDADE E COMARCA DE CORONEL VIVIDA/PR, CONTENDO ÁREA DE 1.080,07 M² (UM MIL E OITENTA METROS E SETE CENTÍMETROS QUADRADOS), SEM BENFEITORIAS, CONFORME MATRÍCULA Nº 22.782, DO LIVRO Nº 02, DO CARTÓRIO DE REGISTRO DE IMÓVEIS DA COMARCA DE CORONEL VIVIDA/PR. PATRIMÔNIO 08.619.</t>
  </si>
  <si>
    <t>LOTE Nº 10, DA QUADRA Nº 01, DO LOTEAMENTO PARQUE INDUSTRIAL OLYMPIO VANZIN, ANEXADO A URBANIZAÇÃO DO LOTEAMENTO SEDE DESTA CIDADE E COMARCA DE CORONEL VIVIDA/PR, CONTENDO ÁREA DE 1.080,07 M² (UM MIL E OITENTA METROS E SETE CENTÍMETROS QUADRADOS), SEM BENFEITORIAS, CONFORME MATRÍCULA Nº 22.783, DO LIVRO Nº 02, DO CARTÓRIO DE REGISTRO DE IMÓVEIS DA COMARCA DE CORONEL VIVIDA/PR. PATRIMÔNIO 08.620.</t>
  </si>
  <si>
    <t>LOTE Nº 11, DA QUADRA Nº 01, DO LOTEAMENTO PARQUE INDUSTRIAL OLYMPIO VANZIN, ANEXADO A URBANIZAÇÃO DO LOTEAMENTO SEDE DESTA CIDADE E COMARCA DE CORONEL VIVIDA/PR, CONTENDO ÁREA DE 1.080,07 M² (UM MIL E OITENTA METROS E SETE CENTÍMETROS QUADRADOS), SEM BENFEITORIAS, CONFORME MATRÍCULA Nº 22.784, DO LIVRO Nº 02, DO CARTÓRIO DE REGISTRO DE IMÓVEIS DA COMARCA DE CORONEL VIVIDA/PR. PATRIMÔNIO 08.621.</t>
  </si>
  <si>
    <t>LOTE Nº 12, DA QUADRA Nº 01, DO LOTEAMENTO PARQUE INDUSTRIAL OLYMPIO VANZIN, ANEXADO A URBANIZAÇÃO DO LOTEAMENTO SEDE DESTA CIDADE E COMARCA DE CORONEL VIVIDA/PR, CONTENDO ÁREA DE 1.160,93 M² (UM MIL E CENTO E SESSENTA METROS E NOVENTA E TRÊS CENTÍMETROS QUADRADOS), SEM BENFEITORIAS, CONFORME MATRÍCULA Nº 22.785, DO LIVRO Nº 02, DO CARTÓRIO DE REGISTRO DE IMÓVEIS DA COMARCA DE CORONEL VIVIDA/PR. PATRIMÔNIO 08.622.</t>
  </si>
  <si>
    <t>LOTE Nº 13, DA QUADRA Nº 01, DO LOTEAMENTO PARQUE INDUSTRIAL OLYMPIO VANZIN, ANEXADO A URBANIZAÇÃO DO LOTEAMENTO SEDE DESTA CIDADE E COMARCA DE CORONEL VIVIDA/PR, CONTENDO ÁREA DE 1.095,78 M² (UM MIL E NOVENTA E CINCO METROS E SETENTA E OITO CENTÍMETROS QUADRADOS), SEM BENFEITORIAS, CONFORME MATRÍCULA Nº 22.786, DO LIVRO Nº 02, DO CARTÓRIO DE REGISTRO DE IMÓVEIS DA COMARCA DE CORONEL VIVIDA/PR. PATRIMÔNIO 08.623.</t>
  </si>
  <si>
    <t>LOTE Nº 14, DA QUADRA Nº 01, DO LOTEAMENTO PARQUE INDUSTRIAL OLYMPIO VANZIN, ANEXADO A URBANIZAÇÃO DO LOTEAMENTO SEDE DESTA CIDADE E COMARCA DE CORONEL VIVIDA/PR, CONTENDO ÁREA DE 1.047,84 M² (UM MIL E QUARENTA E SETE METROS E OITENTA E QUATRO CENTÍMETROS QUADRADOS), SEM BENFEITORIAS, CONFORME MATRÍCULA Nº 22.787, DO LIVRO Nº 02, DO CARTÓRIO DE REGISTRO DE IMÓVEIS DA COMARCA DE CORONEL VIVIDA/PR. PATRIMÔNIO 08.624.</t>
  </si>
  <si>
    <t>LOTE Nº 15, DA QUADRA Nº 01, DO LOTEAMENTO PARQUE INDUSTRIAL OLYMPIO VANZIN, ANEXADO A URBANIZAÇÃO DO LOTEAMENTO SEDE DESTA CIDADE E COMARCA DE CORONEL VIVIDA/PR, CONTENDO ÁREA DE 1.042,51 M² (UM MIL E QUARENTA E DOIS METROS E CINQUENTA E UM CENTÍMETROS QUADRADOS), SEM BENFEITORIAS, CONFORME MATRÍCULA Nº 22.788, DO LIVRO Nº 02, DO CARTÓRIO DE REGISTRO DE IMÓVEIS DA COMARCA DE CORONEL VIVIDA/PR. PATRIMÔNIO 08.625.</t>
  </si>
  <si>
    <t>LOTE Nº 16, DA QUADRA Nº 01, DO LOTEAMENTO PARQUE INDUSTRIAL OLYMPIO VANZIN, ANEXADO A URBANIZAÇÃO DO LOTEAMENTO SEDE DESTA CIDADE E COMARCA DE CORONEL VIVIDA/PR, CONTENDO ÁREA DE 3.744,01 M² (TRÊS MIL E SETECENTOS E QUARENTA E QUATRO METROS E UM CENTÍMETRO QUADRADO), SEM BENFEITORIAS, CONFORME MATRÍCULA Nº 22.789, DO LIVRO Nº 02, DO CARTÓRIO DE REGISTRO DE IMÓVEIS DA COMARCA DE CORONEL VIVIDA/PR. PATRIMÔNIO 08.626.</t>
  </si>
  <si>
    <t>LOTE Nº 01, DA QUADRA Nº 02, DO LOTEAMENTO PARQUE INDUSTRIAL OLYMPIO VANZIN, ANEXADO A URBANIZAÇÃO DO LOTEAMENTO SEDE DESTA CIDADE E COMARCA DE CORONEL VIVIDA/PR, CONTENDO ÁREA DE 2.765,20 M² (DOIS MIL E SETECENTOS E SESSENTA E CINCO METROS E VINTE CENTÍMETROS QUADRADOS), SEM BENFEITORIAS, CONFORME MATRÍCULA Nº 22.790, DO LIVRO Nº 02, DO CARTÓRIO DE REGISTRO DE IMÓVEIS DA COMARCA DE CORONEL VIVIDA/PR. PATRIMÔNIO 08.627.</t>
  </si>
  <si>
    <t>LOTE Nº 01, DA QUADRA Nº 03, DO LOTEAMENTO PARQUE INDUSTRIAL OLYMPIO VANZIN, ANEXADO A URBANIZAÇÃO DO LOTEAMENTO SEDE DESTA CIDADE E COMARCA DE CORONEL VIVIDA/PR, CONTENDO ÁREA DE 1.419,93 M² (UM MIL E QUATROCENTOS E DEZENOVE METROS E NOVENTA E TRÊS CENTÍMETROS QUADRADOS), SEM BENFEITORIAS, CONFORME MATRÍCULA Nº 22.791, DO LIVRO Nº 02, DO CARTÓRIO DE REGISTRO DE IMÓVEIS DA COMARCA DE CORONEL VIVIDA/PR. PATRIMÔNIO 08.628.</t>
  </si>
  <si>
    <t>LOTE Nº 02, DA QUADRA Nº 03, DO LOTEAMENTO PARQUE INDUSTRIAL OLYMPIO VANZIN, ANEXADO A URBANIZAÇÃO DO LOTEAMENTO SEDE DESTA CIDADE E COMARCA DE CORONEL VIVIDA/PR, CONTENDO ÁREA DE 1.000,00 M² (MIL METROS QUADRADOS), SEM BENFEITORIAS, CONFORME MATRÍCULA Nº 22.792, DO LIVRO Nº 02, DO CARTÓRIO DE REGISTRO DE IMÓVEIS DA COMARCA DE CORONEL VIVIDA/PR. PATRIMÔNIO 08.629.</t>
  </si>
  <si>
    <t>LOTE Nº 03, DA QUADRA Nº 03, DO LOTEAMENTO PARQUE INDUSTRIAL OLYMPIO VANZIN, ANEXADO A URBANIZAÇÃO DO LOTEAMENTO SEDE DESTA CIDADE E COMARCA DE CORONEL VIVIDA/PR, CONTENDO ÁREA DE 1.000,00 M² (MIL METROS QUADRADOS), SEM BENFEITORIAS, CONFORME MATRÍCULA Nº 22.793, DO LIVRO Nº 02, DO CARTÓRIO DE REGISTRO DE IMÓVEIS DA COMARCA DE CORONEL VIVIDA/PR. PATRIMÔNIO 08.630.</t>
  </si>
  <si>
    <t>LOTE Nº 04, DA QUADRA Nº 03, DO LOTEAMENTO PARQUE INDUSTRIAL OLYMPIO VANZIN, ANEXADO A URBANIZAÇÃO DO LOTEAMENTO SEDE DESTA CIDADE E COMARCA DE CORONEL VIVIDA/PR, CONTENDO ÁREA DE 1.701,48 M² (UM MIL E SETECENTOS E UM METROS E QUARENTA E OITO CENTÍMETROS QUADRADOS), SEM BENFEITORIAS, CONFORME MATRÍCULA Nº 22.794, DO LIVRO Nº 02, DO CARTÓRIO DE REGISTRO DE IMÓVEIS DA COMARCA DE CORONEL VIVIDA/PR. PATRIMÔNIO 08.631.</t>
  </si>
  <si>
    <t>LOTE Nº 01, DA QUADRA Nº 04, DO LOTEAMENTO PARQUE INDUSTRIAL OLYMPIO VANZIN, ANEXADO A URBANIZAÇÃO DO LOTEAMENTO SEDE DESTA CIDADE E COMARCA DE CORONEL VIVIDA/PR, CONTENDO ÁREA DE 1.425,58 M² (UM MIL E QUATROCENTOS E VINTE E CINCO METROS E CINQUENTA E OITO CENTÍMETROS QUADRADOS), SEM BENFEITORIAS, CONFORME MATRÍCULA Nº 22.795, DO LIVRO Nº 02, DO CARTÓRIO DE REGISTRO DE IMÓVEIS DA COMARCA DE CORONEL VIVIDA/PR. PATRIMÔNIO 08.632.</t>
  </si>
  <si>
    <t>LOTE Nº 02, DA QUADRA Nº 04, DO LOTEAMENTO PARQUE INDUSTRIAL OLYMPIO VANZIN, ANEXADO A URBANIZAÇÃO DO LOTEAMENTO SEDE DESTA CIDADE E COMARCA DE CORONEL VIVIDA/PR, CONTENDO ÁREA DE 1.641,23 M² (UM MIL E SEISCENTOS E QUARENTA E UM METROS E VINTE E TRÊS CENTÍMETROS QUADRADOS), SEM BENFEITORIAS, CONFORME MATRÍCULA Nº 22.796, DO LIVRO Nº 02, DO CARTÓRIO DE REGISTRO DE IMÓVEIS DA COMARCA DE CORONEL VIVIDA/PR. PATRIMÔNIO 08.633.</t>
  </si>
  <si>
    <t>LOTE Nº 03, DA QUADRA Nº 04, DO LOTEAMENTO PARQUE INDUSTRIAL OLYMPIO VANZIN, ANEXADO A URBANIZAÇÃO DO LOTEAMENTO SEDE DESTA CIDADE E COMARCA DE CORONEL VIVIDA/PR, CONTENDO ÁREA DE 1.196,38 M² (UM MIL E CENTO E NOVENTA E SEIS METROS E TRINTA E OITO CENTÍMETROS QUADRADOS), SEM BENFEITORIAS, CONFORME MATRÍCULA Nº 22.797, DO LIVRO Nº 02, DO CARTÓRIO DE REGISTRO DE IMÓVEIS DA COMARCA DE CORONEL VIVIDA/PR. PATRIMÔNIO 08.634.</t>
  </si>
  <si>
    <t>LOTE Nº 04, DA QUADRA Nº 04, DO LOTEAMENTO PARQUE INDUSTRIAL OLYMPIO VANZIN, ANEXADO A URBANIZAÇÃO DO LOTEAMENTO SEDE DESTA CIDADE E COMARCA DE CORONEL VIVIDA/PR, CONTENDO ÁREA DE 1.330,43 M² (UM MIL E TREZENTOS E TRINTA METROS E QUARENTA E TRÊS CENTÍMETROS QUADRADOS), SEM BENFEITORIAS, CONFORME MATRÍCULA Nº 22.798, DO LIVRO Nº 02, DO CARTÓRIO DE REGISTRO DE IMÓVEIS DA COMARCA DE CORONEL VIVIDA/PR. PATRIMÔNIO 08.635.</t>
  </si>
  <si>
    <t>LOTE Nº 05, DA QUADRA Nº 04, DO LOTEAMENTO PARQUE INDUSTRIAL OLYMPIO VANZIN, ANEXADO A URBANIZAÇÃO DO LOTEAMENTO SEDE DESTA CIDADE E COMARCA DE CORONEL VIVIDA/PR, CONTENDO ÁREA DE 1.442,59 M² (UM MIL E QUATROCENTOS E QUARENTA E DOIS METROS E CINQUENTA E NOVE CENTÍMETROS QUADRADOS), SEM BENFEITORIAS, CONFORME MATRÍCULA Nº 22.799, DO LIVRO Nº 02, DO CARTÓRIO DE REGISTRO DE IMÓVEIS DA COMARCA DE CORONEL VIVIDA/PR. PATRIMÔNIO 08.636.</t>
  </si>
  <si>
    <t>LOTE Nº 06, DA QUADRA Nº 04, DO LOTEAMENTO PARQUE INDUSTRIAL OLYMPIO VANZIN, ANEXADO A URBANIZAÇÃO DO LOTEAMENTO SEDE DESTA CIDADE E COMARCA DE CORONEL VIVIDA/PR, CONTENDO ÁREA DE 1.317,64 M² (UM MIL E TREZENTOS E DEZESSETE METROS E SESSENTA E QUATRO CENTÍMETROS QUADRADOS), SEM BENFEITORIAS, CONFORME MATRÍCULA Nº 22.800, DO LIVRO Nº 02, DO CARTÓRIO DE REGISTRO DE IMÓVEIS DA COMARCA DE CORONEL VIVIDA/PR. PATRIMÔNIO 08.637.</t>
  </si>
  <si>
    <t>LOTE Nº 07, DA QUADRA Nº 04, DO LOTEAMENTO PARQUE INDUSTRIAL OLYMPIO VANZIN, ANEXADO A URBANIZAÇÃO DO LOTEAMENTO SEDE DESTA CIDADE E COMARCA DE CORONEL VIVIDA/PR, CONTENDO ÁREA DE 1.192,69 M² (UM MIL E CENTO E NOVENTA E DOIS METROS E SESSENTA E NOVE CENTÍMETROS QUADRADOS), SEM BENFEITORIAS, CONFORME MATRÍCULA Nº 22.801, DO LIVRO Nº 02, DO CARTÓRIO DE REGISTRO DE IMÓVEIS DA COMARCA DE CORONEL VIVIDA/PR. PATRIMÔNIO 08.638.</t>
  </si>
  <si>
    <t>LOTE Nº 08, DA QUADRA Nº 04, DO LOTEAMENTO PARQUE INDUSTRIAL OLYMPIO VANZIN, ANEXADO A URBANIZAÇÃO DO LOTEAMENTO SEDE DESTA CIDADE E COMARCA DE CORONEL VIVIDA/PR, CONTENDO ÁREA DE 1.067,75 M² (UM MIL E SESSENTA E SETE METROS E SETENTA E CINCO CENTÍMETROS QUADRADOS), SEM BENFEITORIAS, CONFORME MATRÍCULA Nº 22.802, DO LIVRO Nº 02, DO CARTÓRIO DE REGISTRO DE IMÓVEIS DA COMARCA DE CORONEL VIVIDA/PR. PATRIMÔNIO 08.639.</t>
  </si>
  <si>
    <t>LOTE Nº 09, DA QUADRA Nº 04, DO LOTEAMENTO PARQUE INDUSTRIAL OLYMPIO VANZIN, ANEXADO A URBANIZAÇÃO DO LOTEAMENTO SEDE DESTA CIDADE E COMARCA DE CORONEL VIVIDA/PR, CONTENDO ÁREA DE 1.125,00 M² (UM MIL CENTO E VINTE E CINCO METROS QUADRADOS), SEM BENFEITORIAS, CONFORME MATRÍCULA Nº 22.803, DO LIVRO Nº 02, DO CARTÓRIO DE REGISTRO DE IMÓVEIS DA COMARCA DE CORONEL VIVIDA/PR. PATRIMÔNIO 08.640.</t>
  </si>
  <si>
    <t>LOTE Nº 10, DA QUADRA Nº 04, DO LOTEAMENTO PARQUE INDUSTRIAL OLYMPIO VANZIN, ANEXADO A URBANIZAÇÃO DO LOTEAMENTO SEDE DESTA CIDADE E COMARCA DE CORONEL VIVIDA/PR, CONTENDO ÁREA DE 1.011,20 M² (UM MIL E ONZE METROS E VINTE CENTÍMETROS QUADRADOS), SEM BENFEITORIAS, CONFORME MATRÍCULA Nº 22.804, DO LIVRO Nº 02, DO CARTÓRIO DE REGISTRO DE IMÓVEIS DA COMARCA DE CORONEL VIVIDA/PR. PATRIMÔNIO 08.641.</t>
  </si>
  <si>
    <t>LOTE Nº 11, DA QUADRA Nº 04, DO LOTEAMENTO PARQUE INDUSTRIAL OLYMPIO VANZIN, ANEXADO A URBANIZAÇÃO DO LOTEAMENTO SEDE DESTA CIDADE E COMARCA DE CORONEL VIVIDA/PR, CONTENDO ÁREA DE 1.003,72 M² (UM MIL E TRÊS METROS E SETENTA E DOIS CENTÍMETROS QUADRADOS), SEM BENFEITORIAS, CONFORME MATRÍCULA Nº 22.805, DO LIVRO Nº 02, DO CARTÓRIO DE REGISTRO DE IMÓVEIS DA COMARCA DE CORONEL VIVIDA/PR. PATRIMÔNIO 08.642.</t>
  </si>
  <si>
    <t>LOTE Nº 12, DA QUADRA Nº 04, DO LOTEAMENTO PARQUE INDUSTRIAL OLYMPIO VANZIN, ANEXADO A URBANIZAÇÃO DO LOTEAMENTO SEDE DESTA CIDADE E COMARCA DE CORONEL VIVIDA/PR, CONTENDO ÁREA DE 1.525,29 M² (UM MIL E QUINHENTOS E VINTE E CINCO METROS E VINTE E NOVE CENTÍMETROS QUADRADOS), SEM BENFEITORIAS, CONFORME MATRÍCULA Nº 22.806, DO LIVRO Nº 02, DO CARTÓRIO DE REGISTRO DE IMÓVEIS DA COMARCA DE CORONEL VIVIDA/PR. PATRIMÔNIO 08.643.</t>
  </si>
  <si>
    <t>LOTE Nº 13, DA QUADRA Nº 04, DO LOTEAMENTO PARQUE INDUSTRIAL OLYMPIO VANZIN, ANEXADO A URBANIZAÇÃO DO LOTEAMENTO SEDE DESTA CIDADE E COMARCA DE CORONEL VIVIDA/PR, CONTENDO ÁREA DE 1.062,71 M² (UM MIL E SESSENTA E DOIS METROS E SETENTA E UM CENTÍMETROS QUADRADOS), SEM BENFEITORIAS, CONFORME MATRÍCULA Nº 22.807, DO LIVRO Nº 02, DO CARTÓRIO DE REGISTRO DE IMÓVEIS DA COMARCA DE CORONEL VIVIDA/PR. PATRIMÔNIO 08.644.</t>
  </si>
  <si>
    <t>LOTE Nº 14, DA QUADRA Nº 04, DO LOTEAMENTO PARQUE INDUSTRIAL OLYMPIO VANZIN, ANEXADO A URBANIZAÇÃO DO LOTEAMENTO SEDE DESTA CIDADE E COMARCA DE CORONEL VIVIDA/PR, CONTENDO ÁREA DE 1.031,67 M² (UM MIL E TRINTA E UM METROS E SESSENTA E SETE CENTÍMETROS QUADRADOS), SEM BENFEITORIAS, CONFORME MATRÍCULA Nº 22.808, DO LIVRO Nº 02, DO CARTÓRIO DE REGISTRO DE IMÓVEIS DA COMARCA DE CORONEL VIVIDA/PR. PATRIMÔNIO 08.645.</t>
  </si>
  <si>
    <t>VALOR MÍNIMO UNITÁRIO R$</t>
  </si>
  <si>
    <t>LOTE Nº 15, DA QUADRA Nº 04, DO LOTEAMENTO PARQUE INDUSTRIAL OLYMPIO VANZIN, ANEXADO A URBANIZAÇÃO DO LOTEAMENTO SEDE DESTA CIDADE E COMARCA DE CORONEL VIVIDA/PR, CONTENDO ÁREA DE 1.013,36 M² (UM MIL E TREZE METROS E TRINTA E SEIS CENTÍMETROS QUADRADOS), SEM BENFEITORIAS, CONFORME MATRÍCULA Nº 22.809, DO LIVRO Nº 02, DO CARTÓRIO DE REGISTRO DE IMÓVEIS DA COMARCA DE CORONEL VIVIDA/PR. PATRIMÔNIO 08.646.</t>
  </si>
  <si>
    <t>LOTE Nº 16, DA QUADRA Nº 04, DO LOTEAMENTO PARQUE INDUSTRIAL OLYMPIO VANZIN, ANEXADO A URBANIZAÇÃO DO LOTEAMENTO SEDE DESTA CIDADE E COMARCA DE CORONEL VIVIDA/PR, CONTENDO ÁREA DE 1.007,28 M² (UM MIL E SETE METROS E VINTE E OITO CENTÍMETROS QUADRADOS), SEM BENFEITORIAS, CONFORME MATRÍCULA Nº 22.810, DO LIVRO Nº 02, DO CARTÓRIO DE REGISTRO DE IMÓVEIS DA COMARCA DE CORONEL VIVIDA/PR. PATRIMÔNIO 08.647.</t>
  </si>
  <si>
    <t>LOTE Nº 17, DA QUADRA Nº 04, DO LOTEAMENTO PARQUE INDUSTRIAL OLYMPIO VANZIN, ANEXADO A URBANIZAÇÃO DO LOTEAMENTO SEDE DESTA CIDADE E COMARCA DE CORONEL VIVIDA/PR, CONTENDO ÁREA DE 1.150,00 M² (UM MIL E CENTO E CINQUENTA METROS QUADRADOS), SEM BENFEITORIAS, CONFORME MATRÍCULA Nº 22.811, DO LIVRO Nº 02, DO CARTÓRIO DE REGISTRO DE IMÓVEIS DA COMARCA DE CORONEL VIVIDA/PR. PATRIMÔNIO 08.648.</t>
  </si>
  <si>
    <t>LOTE Nº 18, DA QUADRA Nº 04, DO LOTEAMENTO PARQUE INDUSTRIAL OLYMPIO VANZIN, ANEXADO A URBANIZAÇÃO DO LOTEAMENTO SEDE DESTA CIDADE E COMARCA DE CORONEL VIVIDA/PR, CONTENDO ÁREA DE 1.140,91 M² (UM MIL E CENTO E QUARENTA METROS E NOVENTA E UM CENTÍMETROS QUADRADOS), SEM BENFEITORIAS, CONFORME MATRÍCULA Nº 22.812, DO LIVRO Nº 02, DO CARTÓRIO DE REGISTRO DE IMÓVEIS DA COMARCA DE CORONEL VIVIDA/PR. PATRIMÔNIO 08.649.</t>
  </si>
  <si>
    <t>VALOR PROPOSTO R$</t>
  </si>
  <si>
    <t xml:space="preserve">VALOR TOTAL DO LOTE </t>
  </si>
  <si>
    <t>Todas as despesas decorrentes da transferência da propriedade, incluindo, mas não se limitando a custas com a lavratura da escritura pública de compra e venda, pagamento do imposto de transmissão de C58bens imóveis (ITBI), emolumentos cartorários para o registro do título e das cláusulas restritivas na matrícula do imóvel, correrão por conta exclusiva do arrematante.</t>
  </si>
  <si>
    <t>Apresentamos nossa proposta de preços para alienação do imóvel abaixo detalhado:</t>
  </si>
  <si>
    <t>O PAGAMENTO DO VALOR SERÁ REALIZADO DA SEGUINTE FORMA:</t>
  </si>
  <si>
    <t>(   ) À VISTA</t>
  </si>
  <si>
    <t>(   ) PARCELADA.  (   )XXXXXXX PARCELAS MENSAIS. OBS.: NO MÁXIMO 84 (OITENTA E QUATRO) PARCELAS.</t>
  </si>
  <si>
    <t>LEILÃO ELETRÔNICO Nº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</si>
</sst>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4" fontId="9" fillId="0" borderId="1" xfId="1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44" fontId="10" fillId="0" borderId="1" xfId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zoomScaleNormal="100" workbookViewId="0">
      <selection activeCell="A2" sqref="A2:H2"/>
    </sheetView>
  </sheetViews>
  <sheetFormatPr defaultColWidth="9.109375" defaultRowHeight="14.4" x14ac:dyDescent="0.3"/>
  <cols>
    <col min="1" max="1" width="7.33203125" bestFit="1" customWidth="1"/>
    <col min="2" max="2" width="6.5546875" customWidth="1"/>
    <col min="3" max="3" width="8" customWidth="1"/>
    <col min="4" max="4" width="5.6640625" customWidth="1"/>
    <col min="5" max="5" width="6" bestFit="1" customWidth="1"/>
    <col min="6" max="6" width="67.88671875" customWidth="1"/>
    <col min="7" max="7" width="10.44140625" style="4" bestFit="1" customWidth="1"/>
    <col min="8" max="8" width="10.6640625" style="5" customWidth="1"/>
  </cols>
  <sheetData>
    <row r="1" spans="1:9" ht="15.6" x14ac:dyDescent="0.3">
      <c r="A1" s="32" t="s">
        <v>18</v>
      </c>
      <c r="B1" s="32"/>
      <c r="C1" s="32"/>
      <c r="D1" s="32"/>
      <c r="E1" s="32"/>
      <c r="F1" s="32"/>
      <c r="G1" s="32"/>
      <c r="H1" s="32"/>
    </row>
    <row r="2" spans="1:9" ht="15.6" x14ac:dyDescent="0.3">
      <c r="A2" s="33" t="s">
        <v>66</v>
      </c>
      <c r="B2" s="33"/>
      <c r="C2" s="33"/>
      <c r="D2" s="33"/>
      <c r="E2" s="33"/>
      <c r="F2" s="33"/>
      <c r="G2" s="33"/>
      <c r="H2" s="33"/>
    </row>
    <row r="3" spans="1:9" ht="15.6" x14ac:dyDescent="0.3">
      <c r="A3" s="34" t="s">
        <v>15</v>
      </c>
      <c r="B3" s="34"/>
      <c r="C3" s="34"/>
      <c r="D3" s="34"/>
      <c r="E3" s="34"/>
      <c r="F3" s="34"/>
      <c r="G3" s="34"/>
      <c r="H3" s="34"/>
    </row>
    <row r="4" spans="1:9" ht="34.5" customHeight="1" x14ac:dyDescent="0.3">
      <c r="A4" s="36" t="s">
        <v>11</v>
      </c>
      <c r="B4" s="36"/>
      <c r="C4" s="36"/>
      <c r="D4" s="36"/>
      <c r="E4" s="36"/>
      <c r="F4" s="36"/>
      <c r="G4" s="36"/>
      <c r="H4" s="36"/>
    </row>
    <row r="5" spans="1:9" ht="15.6" x14ac:dyDescent="0.3">
      <c r="A5" s="7"/>
      <c r="B5" s="7"/>
      <c r="C5" s="7"/>
      <c r="D5" s="7"/>
      <c r="E5" s="7"/>
      <c r="F5" s="7"/>
      <c r="G5" s="7"/>
      <c r="H5" s="7"/>
    </row>
    <row r="6" spans="1:9" ht="15.6" x14ac:dyDescent="0.3">
      <c r="A6" s="35" t="s">
        <v>17</v>
      </c>
      <c r="B6" s="35"/>
      <c r="C6" s="35"/>
      <c r="D6" s="35"/>
      <c r="E6" s="35"/>
      <c r="F6" s="35"/>
      <c r="G6" s="35"/>
      <c r="H6" s="35"/>
    </row>
    <row r="7" spans="1:9" ht="15.6" x14ac:dyDescent="0.3">
      <c r="A7" s="8"/>
      <c r="B7" s="9"/>
      <c r="C7" s="9"/>
      <c r="D7" s="9"/>
      <c r="E7" s="9"/>
      <c r="F7" s="9"/>
      <c r="G7" s="9"/>
      <c r="H7" s="9"/>
    </row>
    <row r="8" spans="1:9" ht="15.6" x14ac:dyDescent="0.3">
      <c r="A8" s="6" t="s">
        <v>0</v>
      </c>
      <c r="B8" s="6"/>
      <c r="C8" s="20"/>
      <c r="D8" s="20"/>
      <c r="E8" s="20"/>
      <c r="F8" s="20"/>
      <c r="G8" s="20"/>
      <c r="H8" s="20"/>
    </row>
    <row r="9" spans="1:9" ht="15.6" x14ac:dyDescent="0.3">
      <c r="A9" s="6" t="s">
        <v>1</v>
      </c>
      <c r="B9" s="6"/>
      <c r="C9" s="20"/>
      <c r="D9" s="20"/>
      <c r="E9" s="20"/>
      <c r="F9" s="20"/>
      <c r="G9" s="20"/>
      <c r="H9" s="20"/>
    </row>
    <row r="10" spans="1:9" ht="15.6" x14ac:dyDescent="0.3">
      <c r="A10" s="6" t="s">
        <v>2</v>
      </c>
      <c r="B10" s="20"/>
      <c r="C10" s="20"/>
      <c r="D10" s="20"/>
      <c r="E10" s="20"/>
      <c r="F10" s="20"/>
      <c r="G10" s="20"/>
      <c r="H10" s="20"/>
    </row>
    <row r="11" spans="1:9" ht="15.6" x14ac:dyDescent="0.3">
      <c r="A11" s="6" t="s">
        <v>3</v>
      </c>
      <c r="B11" s="6"/>
      <c r="C11" s="20"/>
      <c r="D11" s="20"/>
      <c r="E11" s="20"/>
      <c r="F11" s="20"/>
      <c r="G11" s="20"/>
      <c r="H11" s="20"/>
    </row>
    <row r="12" spans="1:9" ht="15.6" x14ac:dyDescent="0.3">
      <c r="A12" s="6" t="s">
        <v>4</v>
      </c>
      <c r="B12" s="20"/>
      <c r="C12" s="20"/>
      <c r="D12" s="20"/>
      <c r="E12" s="20"/>
      <c r="F12" s="20"/>
      <c r="G12" s="20"/>
      <c r="H12" s="20"/>
    </row>
    <row r="13" spans="1:9" ht="15.6" x14ac:dyDescent="0.3">
      <c r="A13" s="10"/>
      <c r="B13" s="10"/>
      <c r="C13" s="10"/>
      <c r="D13" s="10"/>
      <c r="E13" s="10"/>
      <c r="F13" s="10"/>
      <c r="G13" s="10"/>
      <c r="H13" s="10"/>
    </row>
    <row r="14" spans="1:9" ht="15.6" x14ac:dyDescent="0.3">
      <c r="A14" s="21" t="s">
        <v>62</v>
      </c>
      <c r="B14" s="21"/>
      <c r="C14" s="21"/>
      <c r="D14" s="21"/>
      <c r="E14" s="21"/>
      <c r="F14" s="21"/>
      <c r="G14" s="21"/>
      <c r="H14" s="21"/>
    </row>
    <row r="16" spans="1:9" ht="36" x14ac:dyDescent="0.3">
      <c r="A16" s="16" t="s">
        <v>5</v>
      </c>
      <c r="B16" s="16" t="s">
        <v>6</v>
      </c>
      <c r="C16" s="16" t="s">
        <v>7</v>
      </c>
      <c r="D16" s="16" t="s">
        <v>8</v>
      </c>
      <c r="E16" s="16" t="s">
        <v>9</v>
      </c>
      <c r="F16" s="16" t="s">
        <v>10</v>
      </c>
      <c r="G16" s="12" t="s">
        <v>54</v>
      </c>
      <c r="H16" s="12" t="s">
        <v>59</v>
      </c>
      <c r="I16" s="11" t="s">
        <v>16</v>
      </c>
    </row>
    <row r="17" spans="1:9" ht="72" x14ac:dyDescent="0.3">
      <c r="A17" s="13">
        <v>1</v>
      </c>
      <c r="B17" s="13">
        <v>1</v>
      </c>
      <c r="C17" s="13">
        <v>1</v>
      </c>
      <c r="D17" s="13" t="s">
        <v>8</v>
      </c>
      <c r="E17" s="13">
        <v>25290</v>
      </c>
      <c r="F17" s="14" t="s">
        <v>19</v>
      </c>
      <c r="G17" s="17">
        <v>410287.52</v>
      </c>
      <c r="H17" s="15"/>
      <c r="I17" s="18" t="str">
        <f>_xlfn.IFS(H17="","aguardando lançamento",H17&gt;=G17,"correto", H17&lt;G17, "abaixo mínimo")</f>
        <v>aguardando lançamento</v>
      </c>
    </row>
    <row r="18" spans="1:9" ht="72" x14ac:dyDescent="0.3">
      <c r="A18" s="13">
        <v>2</v>
      </c>
      <c r="B18" s="13">
        <v>2</v>
      </c>
      <c r="C18" s="13">
        <v>1</v>
      </c>
      <c r="D18" s="13" t="s">
        <v>8</v>
      </c>
      <c r="E18" s="13">
        <v>25291</v>
      </c>
      <c r="F18" s="14" t="s">
        <v>20</v>
      </c>
      <c r="G18" s="17">
        <v>831506.88</v>
      </c>
      <c r="H18" s="15"/>
      <c r="I18" s="18" t="str">
        <f t="shared" ref="I18:I55" si="0">_xlfn.IFS(H18="","aguardando lançamento",H18&gt;=G18,"correto", H18&lt;G18, "abaixo mínimo")</f>
        <v>aguardando lançamento</v>
      </c>
    </row>
    <row r="19" spans="1:9" ht="60" x14ac:dyDescent="0.3">
      <c r="A19" s="13">
        <v>3</v>
      </c>
      <c r="B19" s="13">
        <v>3</v>
      </c>
      <c r="C19" s="13">
        <v>1</v>
      </c>
      <c r="D19" s="13" t="s">
        <v>8</v>
      </c>
      <c r="E19" s="13">
        <v>25292</v>
      </c>
      <c r="F19" s="14" t="s">
        <v>21</v>
      </c>
      <c r="G19" s="17">
        <v>225734.63</v>
      </c>
      <c r="H19" s="15"/>
      <c r="I19" s="18" t="str">
        <f t="shared" si="0"/>
        <v>aguardando lançamento</v>
      </c>
    </row>
    <row r="20" spans="1:9" ht="72" x14ac:dyDescent="0.3">
      <c r="A20" s="13">
        <v>4</v>
      </c>
      <c r="B20" s="13">
        <v>4</v>
      </c>
      <c r="C20" s="13">
        <v>1</v>
      </c>
      <c r="D20" s="13" t="s">
        <v>8</v>
      </c>
      <c r="E20" s="13">
        <v>25293</v>
      </c>
      <c r="F20" s="14" t="s">
        <v>22</v>
      </c>
      <c r="G20" s="17">
        <v>225734.63</v>
      </c>
      <c r="H20" s="15"/>
      <c r="I20" s="18" t="str">
        <f t="shared" si="0"/>
        <v>aguardando lançamento</v>
      </c>
    </row>
    <row r="21" spans="1:9" ht="72" x14ac:dyDescent="0.3">
      <c r="A21" s="13">
        <v>5</v>
      </c>
      <c r="B21" s="13">
        <v>5</v>
      </c>
      <c r="C21" s="13">
        <v>1</v>
      </c>
      <c r="D21" s="13" t="s">
        <v>8</v>
      </c>
      <c r="E21" s="13">
        <v>25294</v>
      </c>
      <c r="F21" s="14" t="s">
        <v>23</v>
      </c>
      <c r="G21" s="17">
        <v>338145.28000000003</v>
      </c>
      <c r="H21" s="15"/>
      <c r="I21" s="18" t="str">
        <f t="shared" si="0"/>
        <v>aguardando lançamento</v>
      </c>
    </row>
    <row r="22" spans="1:9" ht="72" x14ac:dyDescent="0.3">
      <c r="A22" s="13">
        <v>6</v>
      </c>
      <c r="B22" s="13">
        <v>6</v>
      </c>
      <c r="C22" s="13">
        <v>1</v>
      </c>
      <c r="D22" s="13" t="s">
        <v>8</v>
      </c>
      <c r="E22" s="13">
        <v>25295</v>
      </c>
      <c r="F22" s="14" t="s">
        <v>24</v>
      </c>
      <c r="G22" s="17">
        <v>225734.63</v>
      </c>
      <c r="H22" s="15"/>
      <c r="I22" s="18" t="str">
        <f t="shared" si="0"/>
        <v>aguardando lançamento</v>
      </c>
    </row>
    <row r="23" spans="1:9" ht="72" x14ac:dyDescent="0.3">
      <c r="A23" s="13">
        <v>7</v>
      </c>
      <c r="B23" s="13">
        <v>7</v>
      </c>
      <c r="C23" s="13">
        <v>1</v>
      </c>
      <c r="D23" s="13" t="s">
        <v>8</v>
      </c>
      <c r="E23" s="13">
        <v>25296</v>
      </c>
      <c r="F23" s="14" t="s">
        <v>25</v>
      </c>
      <c r="G23" s="17">
        <v>256516.63</v>
      </c>
      <c r="H23" s="15"/>
      <c r="I23" s="18" t="str">
        <f t="shared" si="0"/>
        <v>aguardando lançamento</v>
      </c>
    </row>
    <row r="24" spans="1:9" ht="72" x14ac:dyDescent="0.3">
      <c r="A24" s="13">
        <v>8</v>
      </c>
      <c r="B24" s="13">
        <v>8</v>
      </c>
      <c r="C24" s="13">
        <v>1</v>
      </c>
      <c r="D24" s="13" t="s">
        <v>8</v>
      </c>
      <c r="E24" s="13">
        <v>25297</v>
      </c>
      <c r="F24" s="14" t="s">
        <v>26</v>
      </c>
      <c r="G24" s="17">
        <v>256516.63</v>
      </c>
      <c r="H24" s="15"/>
      <c r="I24" s="18" t="str">
        <f t="shared" si="0"/>
        <v>aguardando lançamento</v>
      </c>
    </row>
    <row r="25" spans="1:9" ht="72" x14ac:dyDescent="0.3">
      <c r="A25" s="13">
        <v>9</v>
      </c>
      <c r="B25" s="13">
        <v>9</v>
      </c>
      <c r="C25" s="13">
        <v>1</v>
      </c>
      <c r="D25" s="13" t="s">
        <v>8</v>
      </c>
      <c r="E25" s="13">
        <v>25298</v>
      </c>
      <c r="F25" s="14" t="s">
        <v>27</v>
      </c>
      <c r="G25" s="17">
        <v>256516.63</v>
      </c>
      <c r="H25" s="15"/>
      <c r="I25" s="18" t="str">
        <f t="shared" si="0"/>
        <v>aguardando lançamento</v>
      </c>
    </row>
    <row r="26" spans="1:9" ht="72" x14ac:dyDescent="0.3">
      <c r="A26" s="13">
        <v>10</v>
      </c>
      <c r="B26" s="13">
        <v>10</v>
      </c>
      <c r="C26" s="13">
        <v>1</v>
      </c>
      <c r="D26" s="13" t="s">
        <v>8</v>
      </c>
      <c r="E26" s="13">
        <v>25299</v>
      </c>
      <c r="F26" s="14" t="s">
        <v>28</v>
      </c>
      <c r="G26" s="17">
        <v>256516.63</v>
      </c>
      <c r="H26" s="15"/>
      <c r="I26" s="18" t="str">
        <f t="shared" si="0"/>
        <v>aguardando lançamento</v>
      </c>
    </row>
    <row r="27" spans="1:9" ht="72" x14ac:dyDescent="0.3">
      <c r="A27" s="13">
        <v>11</v>
      </c>
      <c r="B27" s="13">
        <v>11</v>
      </c>
      <c r="C27" s="13">
        <v>1</v>
      </c>
      <c r="D27" s="13" t="s">
        <v>8</v>
      </c>
      <c r="E27" s="13">
        <v>25300</v>
      </c>
      <c r="F27" s="14" t="s">
        <v>29</v>
      </c>
      <c r="G27" s="17">
        <v>256516.63</v>
      </c>
      <c r="H27" s="15"/>
      <c r="I27" s="18" t="str">
        <f t="shared" si="0"/>
        <v>aguardando lançamento</v>
      </c>
    </row>
    <row r="28" spans="1:9" ht="72" x14ac:dyDescent="0.3">
      <c r="A28" s="13">
        <v>12</v>
      </c>
      <c r="B28" s="13">
        <v>12</v>
      </c>
      <c r="C28" s="13">
        <v>1</v>
      </c>
      <c r="D28" s="13" t="s">
        <v>8</v>
      </c>
      <c r="E28" s="13">
        <v>25301</v>
      </c>
      <c r="F28" s="14" t="s">
        <v>30</v>
      </c>
      <c r="G28" s="17">
        <v>275720.88</v>
      </c>
      <c r="H28" s="15"/>
      <c r="I28" s="18" t="str">
        <f t="shared" si="0"/>
        <v>aguardando lançamento</v>
      </c>
    </row>
    <row r="29" spans="1:9" ht="72" x14ac:dyDescent="0.3">
      <c r="A29" s="13">
        <v>13</v>
      </c>
      <c r="B29" s="13">
        <v>13</v>
      </c>
      <c r="C29" s="13">
        <v>1</v>
      </c>
      <c r="D29" s="13" t="s">
        <v>8</v>
      </c>
      <c r="E29" s="13">
        <v>25302</v>
      </c>
      <c r="F29" s="14" t="s">
        <v>31</v>
      </c>
      <c r="G29" s="17">
        <v>260247.75</v>
      </c>
      <c r="H29" s="15"/>
      <c r="I29" s="18" t="str">
        <f t="shared" si="0"/>
        <v>aguardando lançamento</v>
      </c>
    </row>
    <row r="30" spans="1:9" ht="72" x14ac:dyDescent="0.3">
      <c r="A30" s="13">
        <v>14</v>
      </c>
      <c r="B30" s="13">
        <v>14</v>
      </c>
      <c r="C30" s="13">
        <v>1</v>
      </c>
      <c r="D30" s="13" t="s">
        <v>8</v>
      </c>
      <c r="E30" s="13">
        <v>25303</v>
      </c>
      <c r="F30" s="14" t="s">
        <v>32</v>
      </c>
      <c r="G30" s="17">
        <v>248862</v>
      </c>
      <c r="H30" s="15"/>
      <c r="I30" s="18" t="str">
        <f t="shared" si="0"/>
        <v>aguardando lançamento</v>
      </c>
    </row>
    <row r="31" spans="1:9" ht="72" x14ac:dyDescent="0.3">
      <c r="A31" s="13">
        <v>15</v>
      </c>
      <c r="B31" s="13">
        <v>15</v>
      </c>
      <c r="C31" s="13">
        <v>1</v>
      </c>
      <c r="D31" s="13" t="s">
        <v>8</v>
      </c>
      <c r="E31" s="13">
        <v>25304</v>
      </c>
      <c r="F31" s="14" t="s">
        <v>33</v>
      </c>
      <c r="G31" s="17">
        <v>277307.65999999997</v>
      </c>
      <c r="H31" s="15"/>
      <c r="I31" s="18" t="str">
        <f t="shared" si="0"/>
        <v>aguardando lançamento</v>
      </c>
    </row>
    <row r="32" spans="1:9" ht="72" x14ac:dyDescent="0.3">
      <c r="A32" s="13">
        <v>16</v>
      </c>
      <c r="B32" s="13">
        <v>16</v>
      </c>
      <c r="C32" s="13">
        <v>1</v>
      </c>
      <c r="D32" s="13" t="s">
        <v>8</v>
      </c>
      <c r="E32" s="13">
        <v>25305</v>
      </c>
      <c r="F32" s="14" t="s">
        <v>34</v>
      </c>
      <c r="G32" s="17">
        <v>1138179.04</v>
      </c>
      <c r="H32" s="15"/>
      <c r="I32" s="18" t="str">
        <f t="shared" si="0"/>
        <v>aguardando lançamento</v>
      </c>
    </row>
    <row r="33" spans="1:9" ht="72" x14ac:dyDescent="0.3">
      <c r="A33" s="13">
        <v>17</v>
      </c>
      <c r="B33" s="13">
        <v>17</v>
      </c>
      <c r="C33" s="13">
        <v>1</v>
      </c>
      <c r="D33" s="13" t="s">
        <v>8</v>
      </c>
      <c r="E33" s="13">
        <v>25306</v>
      </c>
      <c r="F33" s="14" t="s">
        <v>35</v>
      </c>
      <c r="G33" s="17">
        <v>840620.8</v>
      </c>
      <c r="H33" s="15"/>
      <c r="I33" s="18" t="str">
        <f t="shared" si="0"/>
        <v>aguardando lançamento</v>
      </c>
    </row>
    <row r="34" spans="1:9" ht="72" x14ac:dyDescent="0.3">
      <c r="A34" s="13">
        <v>18</v>
      </c>
      <c r="B34" s="13">
        <v>18</v>
      </c>
      <c r="C34" s="13">
        <v>1</v>
      </c>
      <c r="D34" s="13" t="s">
        <v>8</v>
      </c>
      <c r="E34" s="13">
        <v>25307</v>
      </c>
      <c r="F34" s="14" t="s">
        <v>36</v>
      </c>
      <c r="G34" s="17">
        <v>377701.38</v>
      </c>
      <c r="H34" s="15"/>
      <c r="I34" s="18" t="str">
        <f t="shared" si="0"/>
        <v>aguardando lançamento</v>
      </c>
    </row>
    <row r="35" spans="1:9" ht="60" x14ac:dyDescent="0.3">
      <c r="A35" s="13">
        <v>19</v>
      </c>
      <c r="B35" s="13">
        <v>19</v>
      </c>
      <c r="C35" s="13">
        <v>1</v>
      </c>
      <c r="D35" s="13" t="s">
        <v>8</v>
      </c>
      <c r="E35" s="13">
        <v>25308</v>
      </c>
      <c r="F35" s="14" t="s">
        <v>37</v>
      </c>
      <c r="G35" s="17">
        <v>171000</v>
      </c>
      <c r="H35" s="15"/>
      <c r="I35" s="18" t="str">
        <f t="shared" si="0"/>
        <v>aguardando lançamento</v>
      </c>
    </row>
    <row r="36" spans="1:9" ht="60" x14ac:dyDescent="0.3">
      <c r="A36" s="13">
        <v>20</v>
      </c>
      <c r="B36" s="13">
        <v>20</v>
      </c>
      <c r="C36" s="13">
        <v>1</v>
      </c>
      <c r="D36" s="13" t="s">
        <v>8</v>
      </c>
      <c r="E36" s="13">
        <v>25309</v>
      </c>
      <c r="F36" s="14" t="s">
        <v>38</v>
      </c>
      <c r="G36" s="17">
        <v>114000</v>
      </c>
      <c r="H36" s="15"/>
      <c r="I36" s="18" t="str">
        <f t="shared" si="0"/>
        <v>aguardando lançamento</v>
      </c>
    </row>
    <row r="37" spans="1:9" ht="72" x14ac:dyDescent="0.3">
      <c r="A37" s="13">
        <v>21</v>
      </c>
      <c r="B37" s="13">
        <v>21</v>
      </c>
      <c r="C37" s="13">
        <v>1</v>
      </c>
      <c r="D37" s="13" t="s">
        <v>8</v>
      </c>
      <c r="E37" s="13">
        <v>25310</v>
      </c>
      <c r="F37" s="14" t="s">
        <v>39</v>
      </c>
      <c r="G37" s="17">
        <v>323281.2</v>
      </c>
      <c r="H37" s="15"/>
      <c r="I37" s="18" t="str">
        <f t="shared" si="0"/>
        <v>aguardando lançamento</v>
      </c>
    </row>
    <row r="38" spans="1:9" ht="72" x14ac:dyDescent="0.3">
      <c r="A38" s="13">
        <v>22</v>
      </c>
      <c r="B38" s="13">
        <v>22</v>
      </c>
      <c r="C38" s="13">
        <v>1</v>
      </c>
      <c r="D38" s="13" t="s">
        <v>8</v>
      </c>
      <c r="E38" s="13">
        <v>25311</v>
      </c>
      <c r="F38" s="14" t="s">
        <v>40</v>
      </c>
      <c r="G38" s="17">
        <v>81258.06</v>
      </c>
      <c r="H38" s="15"/>
      <c r="I38" s="18" t="str">
        <f t="shared" si="0"/>
        <v>aguardando lançamento</v>
      </c>
    </row>
    <row r="39" spans="1:9" ht="72" x14ac:dyDescent="0.3">
      <c r="A39" s="13">
        <v>23</v>
      </c>
      <c r="B39" s="13">
        <v>23</v>
      </c>
      <c r="C39" s="13">
        <v>1</v>
      </c>
      <c r="D39" s="13" t="s">
        <v>8</v>
      </c>
      <c r="E39" s="13">
        <v>25312</v>
      </c>
      <c r="F39" s="14" t="s">
        <v>41</v>
      </c>
      <c r="G39" s="17">
        <v>187100.22</v>
      </c>
      <c r="H39" s="15"/>
      <c r="I39" s="18" t="str">
        <f t="shared" si="0"/>
        <v>aguardando lançamento</v>
      </c>
    </row>
    <row r="40" spans="1:9" ht="72" x14ac:dyDescent="0.3">
      <c r="A40" s="13">
        <v>24</v>
      </c>
      <c r="B40" s="13">
        <v>24</v>
      </c>
      <c r="C40" s="13">
        <v>1</v>
      </c>
      <c r="D40" s="13" t="s">
        <v>8</v>
      </c>
      <c r="E40" s="13">
        <v>25313</v>
      </c>
      <c r="F40" s="14" t="s">
        <v>42</v>
      </c>
      <c r="G40" s="17">
        <v>227312.2</v>
      </c>
      <c r="H40" s="15"/>
      <c r="I40" s="18" t="str">
        <f t="shared" si="0"/>
        <v>aguardando lançamento</v>
      </c>
    </row>
    <row r="41" spans="1:9" ht="72" x14ac:dyDescent="0.3">
      <c r="A41" s="13">
        <v>25</v>
      </c>
      <c r="B41" s="13">
        <v>25</v>
      </c>
      <c r="C41" s="13">
        <v>1</v>
      </c>
      <c r="D41" s="13" t="s">
        <v>8</v>
      </c>
      <c r="E41" s="13">
        <v>25314</v>
      </c>
      <c r="F41" s="14" t="s">
        <v>43</v>
      </c>
      <c r="G41" s="17">
        <v>353894.38</v>
      </c>
      <c r="H41" s="15"/>
      <c r="I41" s="18" t="str">
        <f t="shared" si="0"/>
        <v>aguardando lançamento</v>
      </c>
    </row>
    <row r="42" spans="1:9" ht="72" x14ac:dyDescent="0.3">
      <c r="A42" s="13">
        <v>26</v>
      </c>
      <c r="B42" s="13">
        <v>26</v>
      </c>
      <c r="C42" s="13">
        <v>1</v>
      </c>
      <c r="D42" s="13" t="s">
        <v>8</v>
      </c>
      <c r="E42" s="13">
        <v>25315</v>
      </c>
      <c r="F42" s="14" t="s">
        <v>44</v>
      </c>
      <c r="G42" s="17">
        <v>191864.47</v>
      </c>
      <c r="H42" s="15"/>
      <c r="I42" s="18" t="str">
        <f t="shared" si="0"/>
        <v>aguardando lançamento</v>
      </c>
    </row>
    <row r="43" spans="1:9" ht="72" x14ac:dyDescent="0.3">
      <c r="A43" s="13">
        <v>27</v>
      </c>
      <c r="B43" s="13">
        <v>27</v>
      </c>
      <c r="C43" s="13">
        <v>1</v>
      </c>
      <c r="D43" s="13" t="s">
        <v>8</v>
      </c>
      <c r="E43" s="13">
        <v>25316</v>
      </c>
      <c r="F43" s="14" t="s">
        <v>45</v>
      </c>
      <c r="G43" s="17">
        <v>175246.12</v>
      </c>
      <c r="H43" s="15"/>
      <c r="I43" s="18" t="str">
        <f t="shared" si="0"/>
        <v>aguardando lançamento</v>
      </c>
    </row>
    <row r="44" spans="1:9" ht="72" x14ac:dyDescent="0.3">
      <c r="A44" s="13">
        <v>28</v>
      </c>
      <c r="B44" s="13">
        <v>28</v>
      </c>
      <c r="C44" s="13">
        <v>1</v>
      </c>
      <c r="D44" s="13" t="s">
        <v>8</v>
      </c>
      <c r="E44" s="13">
        <v>25317</v>
      </c>
      <c r="F44" s="14" t="s">
        <v>46</v>
      </c>
      <c r="G44" s="17">
        <v>158627.76999999999</v>
      </c>
      <c r="H44" s="15"/>
      <c r="I44" s="18" t="str">
        <f t="shared" si="0"/>
        <v>aguardando lançamento</v>
      </c>
    </row>
    <row r="45" spans="1:9" ht="72" x14ac:dyDescent="0.3">
      <c r="A45" s="13">
        <v>29</v>
      </c>
      <c r="B45" s="13">
        <v>29</v>
      </c>
      <c r="C45" s="13">
        <v>1</v>
      </c>
      <c r="D45" s="13" t="s">
        <v>8</v>
      </c>
      <c r="E45" s="13">
        <v>25318</v>
      </c>
      <c r="F45" s="14" t="s">
        <v>47</v>
      </c>
      <c r="G45" s="17">
        <v>121723.5</v>
      </c>
      <c r="H45" s="15"/>
      <c r="I45" s="18" t="str">
        <f t="shared" si="0"/>
        <v>aguardando lançamento</v>
      </c>
    </row>
    <row r="46" spans="1:9" ht="72" x14ac:dyDescent="0.3">
      <c r="A46" s="13">
        <v>30</v>
      </c>
      <c r="B46" s="13">
        <v>30</v>
      </c>
      <c r="C46" s="13">
        <v>1</v>
      </c>
      <c r="D46" s="13" t="s">
        <v>8</v>
      </c>
      <c r="E46" s="13">
        <v>25319</v>
      </c>
      <c r="F46" s="14" t="s">
        <v>48</v>
      </c>
      <c r="G46" s="17">
        <v>128250</v>
      </c>
      <c r="H46" s="15"/>
      <c r="I46" s="18" t="str">
        <f t="shared" si="0"/>
        <v>aguardando lançamento</v>
      </c>
    </row>
    <row r="47" spans="1:9" ht="72" x14ac:dyDescent="0.3">
      <c r="A47" s="13">
        <v>31</v>
      </c>
      <c r="B47" s="13">
        <v>31</v>
      </c>
      <c r="C47" s="13">
        <v>1</v>
      </c>
      <c r="D47" s="13" t="s">
        <v>8</v>
      </c>
      <c r="E47" s="13">
        <v>25320</v>
      </c>
      <c r="F47" s="14" t="s">
        <v>49</v>
      </c>
      <c r="G47" s="17">
        <v>115276.8</v>
      </c>
      <c r="H47" s="15"/>
      <c r="I47" s="18" t="str">
        <f t="shared" si="0"/>
        <v>aguardando lançamento</v>
      </c>
    </row>
    <row r="48" spans="1:9" ht="72" x14ac:dyDescent="0.3">
      <c r="A48" s="13">
        <v>32</v>
      </c>
      <c r="B48" s="13">
        <v>32</v>
      </c>
      <c r="C48" s="13">
        <v>1</v>
      </c>
      <c r="D48" s="13" t="s">
        <v>8</v>
      </c>
      <c r="E48" s="13">
        <v>25321</v>
      </c>
      <c r="F48" s="14" t="s">
        <v>50</v>
      </c>
      <c r="G48" s="17">
        <v>114424.08</v>
      </c>
      <c r="H48" s="15"/>
      <c r="I48" s="18" t="str">
        <f t="shared" si="0"/>
        <v>aguardando lançamento</v>
      </c>
    </row>
    <row r="49" spans="1:9" ht="72" x14ac:dyDescent="0.3">
      <c r="A49" s="13">
        <v>33</v>
      </c>
      <c r="B49" s="13">
        <v>33</v>
      </c>
      <c r="C49" s="13">
        <v>1</v>
      </c>
      <c r="D49" s="13" t="s">
        <v>8</v>
      </c>
      <c r="E49" s="13">
        <v>25322</v>
      </c>
      <c r="F49" s="14" t="s">
        <v>51</v>
      </c>
      <c r="G49" s="17">
        <v>152529</v>
      </c>
      <c r="H49" s="15"/>
      <c r="I49" s="18" t="str">
        <f t="shared" si="0"/>
        <v>aguardando lançamento</v>
      </c>
    </row>
    <row r="50" spans="1:9" ht="72" x14ac:dyDescent="0.3">
      <c r="A50" s="13">
        <v>34</v>
      </c>
      <c r="B50" s="13">
        <v>34</v>
      </c>
      <c r="C50" s="13">
        <v>1</v>
      </c>
      <c r="D50" s="13" t="s">
        <v>8</v>
      </c>
      <c r="E50" s="13">
        <v>25323</v>
      </c>
      <c r="F50" s="14" t="s">
        <v>52</v>
      </c>
      <c r="G50" s="17">
        <v>131244.69</v>
      </c>
      <c r="H50" s="15"/>
      <c r="I50" s="18" t="str">
        <f t="shared" si="0"/>
        <v>aguardando lançamento</v>
      </c>
    </row>
    <row r="51" spans="1:9" ht="72" x14ac:dyDescent="0.3">
      <c r="A51" s="13">
        <v>35</v>
      </c>
      <c r="B51" s="13">
        <v>35</v>
      </c>
      <c r="C51" s="13">
        <v>1</v>
      </c>
      <c r="D51" s="13" t="s">
        <v>8</v>
      </c>
      <c r="E51" s="13">
        <v>25324</v>
      </c>
      <c r="F51" s="14" t="s">
        <v>53</v>
      </c>
      <c r="G51" s="17">
        <v>127411.25</v>
      </c>
      <c r="H51" s="15"/>
      <c r="I51" s="18" t="str">
        <f t="shared" si="0"/>
        <v>aguardando lançamento</v>
      </c>
    </row>
    <row r="52" spans="1:9" ht="72" x14ac:dyDescent="0.3">
      <c r="A52" s="13">
        <v>36</v>
      </c>
      <c r="B52" s="13">
        <v>36</v>
      </c>
      <c r="C52" s="13">
        <v>1</v>
      </c>
      <c r="D52" s="13" t="s">
        <v>8</v>
      </c>
      <c r="E52" s="13">
        <v>25325</v>
      </c>
      <c r="F52" s="14" t="s">
        <v>55</v>
      </c>
      <c r="G52" s="17">
        <v>173284.56</v>
      </c>
      <c r="H52" s="15"/>
      <c r="I52" s="18" t="str">
        <f t="shared" si="0"/>
        <v>aguardando lançamento</v>
      </c>
    </row>
    <row r="53" spans="1:9" ht="72" x14ac:dyDescent="0.3">
      <c r="A53" s="13">
        <v>37</v>
      </c>
      <c r="B53" s="13">
        <v>37</v>
      </c>
      <c r="C53" s="13">
        <v>1</v>
      </c>
      <c r="D53" s="13" t="s">
        <v>8</v>
      </c>
      <c r="E53" s="13">
        <v>25326</v>
      </c>
      <c r="F53" s="14" t="s">
        <v>56</v>
      </c>
      <c r="G53" s="17">
        <v>172244.88</v>
      </c>
      <c r="H53" s="15"/>
      <c r="I53" s="18" t="str">
        <f t="shared" si="0"/>
        <v>aguardando lançamento</v>
      </c>
    </row>
    <row r="54" spans="1:9" ht="72" x14ac:dyDescent="0.3">
      <c r="A54" s="13">
        <v>38</v>
      </c>
      <c r="B54" s="13">
        <v>38</v>
      </c>
      <c r="C54" s="13">
        <v>1</v>
      </c>
      <c r="D54" s="13" t="s">
        <v>8</v>
      </c>
      <c r="E54" s="13">
        <v>25327</v>
      </c>
      <c r="F54" s="14" t="s">
        <v>57</v>
      </c>
      <c r="G54" s="17">
        <v>284050</v>
      </c>
      <c r="H54" s="15"/>
      <c r="I54" s="18" t="str">
        <f t="shared" si="0"/>
        <v>aguardando lançamento</v>
      </c>
    </row>
    <row r="55" spans="1:9" ht="72" x14ac:dyDescent="0.3">
      <c r="A55" s="13">
        <v>39</v>
      </c>
      <c r="B55" s="13">
        <v>39</v>
      </c>
      <c r="C55" s="13">
        <v>1</v>
      </c>
      <c r="D55" s="13" t="s">
        <v>8</v>
      </c>
      <c r="E55" s="13">
        <v>25328</v>
      </c>
      <c r="F55" s="14" t="s">
        <v>58</v>
      </c>
      <c r="G55" s="17">
        <v>216772.9</v>
      </c>
      <c r="H55" s="15"/>
      <c r="I55" s="18" t="str">
        <f t="shared" si="0"/>
        <v>aguardando lançamento</v>
      </c>
    </row>
    <row r="56" spans="1:9" x14ac:dyDescent="0.3">
      <c r="A56" s="24" t="s">
        <v>60</v>
      </c>
      <c r="B56" s="24"/>
      <c r="C56" s="24"/>
      <c r="D56" s="24"/>
      <c r="E56" s="24"/>
      <c r="F56" s="24"/>
      <c r="G56" s="25">
        <f>SUM(H17:H55)</f>
        <v>0</v>
      </c>
      <c r="H56" s="25"/>
      <c r="I56" s="18"/>
    </row>
    <row r="57" spans="1:9" x14ac:dyDescent="0.3">
      <c r="A57" s="28" t="s">
        <v>63</v>
      </c>
      <c r="B57" s="29"/>
      <c r="C57" s="29"/>
      <c r="D57" s="29"/>
      <c r="E57" s="29"/>
      <c r="F57" s="29"/>
      <c r="G57" s="29"/>
      <c r="H57" s="29"/>
    </row>
    <row r="58" spans="1:9" ht="24" customHeight="1" x14ac:dyDescent="0.3">
      <c r="A58" s="30" t="s">
        <v>64</v>
      </c>
      <c r="B58" s="31"/>
      <c r="C58" s="31"/>
      <c r="D58" s="31"/>
      <c r="E58" s="31"/>
      <c r="F58" s="31"/>
      <c r="G58" s="31"/>
      <c r="H58" s="31"/>
    </row>
    <row r="59" spans="1:9" ht="21.75" customHeight="1" x14ac:dyDescent="0.3">
      <c r="A59" s="30" t="s">
        <v>65</v>
      </c>
      <c r="B59" s="31"/>
      <c r="C59" s="31"/>
      <c r="D59" s="31"/>
      <c r="E59" s="31"/>
      <c r="F59" s="31"/>
      <c r="G59" s="31"/>
      <c r="H59" s="31"/>
    </row>
    <row r="60" spans="1:9" x14ac:dyDescent="0.3">
      <c r="A60" s="26"/>
      <c r="B60" s="27"/>
      <c r="C60" s="27"/>
      <c r="D60" s="27"/>
      <c r="E60" s="27"/>
      <c r="F60" s="27"/>
      <c r="G60" s="27"/>
      <c r="H60" s="27"/>
    </row>
    <row r="62" spans="1:9" ht="15.6" x14ac:dyDescent="0.3">
      <c r="A62" s="22" t="s">
        <v>12</v>
      </c>
      <c r="B62" s="22"/>
      <c r="C62" s="22"/>
      <c r="D62" s="22"/>
      <c r="E62" s="22"/>
      <c r="F62" s="22"/>
      <c r="G62" s="22"/>
      <c r="H62" s="22"/>
    </row>
    <row r="63" spans="1:9" ht="56.25" customHeight="1" x14ac:dyDescent="0.3">
      <c r="A63" s="23" t="s">
        <v>61</v>
      </c>
      <c r="B63" s="23"/>
      <c r="C63" s="23"/>
      <c r="D63" s="23"/>
      <c r="E63" s="23"/>
      <c r="F63" s="23"/>
      <c r="G63" s="23"/>
      <c r="H63" s="23"/>
    </row>
    <row r="65" spans="1:8" x14ac:dyDescent="0.3">
      <c r="A65" s="1"/>
      <c r="B65" s="1"/>
      <c r="C65" s="1"/>
      <c r="D65" s="1"/>
      <c r="E65" s="1"/>
      <c r="F65" s="1"/>
      <c r="G65" s="2"/>
      <c r="H65" s="3"/>
    </row>
    <row r="66" spans="1:8" ht="15.6" x14ac:dyDescent="0.3">
      <c r="A66" s="19" t="s">
        <v>13</v>
      </c>
      <c r="B66" s="19"/>
      <c r="C66" s="19"/>
      <c r="D66" s="19"/>
      <c r="E66" s="19"/>
      <c r="F66" s="19"/>
      <c r="G66" s="19"/>
      <c r="H66" s="19"/>
    </row>
    <row r="67" spans="1:8" ht="15.6" x14ac:dyDescent="0.3">
      <c r="A67" s="19"/>
      <c r="B67" s="19"/>
      <c r="C67" s="19"/>
      <c r="D67" s="19"/>
      <c r="E67" s="19"/>
      <c r="F67" s="19"/>
      <c r="G67" s="19"/>
      <c r="H67" s="19"/>
    </row>
    <row r="68" spans="1:8" x14ac:dyDescent="0.3">
      <c r="A68" s="1"/>
      <c r="B68" s="1"/>
      <c r="C68" s="1"/>
      <c r="D68" s="1"/>
      <c r="E68" s="1"/>
      <c r="F68" s="1"/>
      <c r="G68" s="2"/>
      <c r="H68" s="3"/>
    </row>
    <row r="69" spans="1:8" x14ac:dyDescent="0.3">
      <c r="A69" s="1"/>
      <c r="B69" s="1"/>
      <c r="C69" s="1"/>
      <c r="D69" s="1"/>
      <c r="E69" s="1"/>
      <c r="F69" s="1"/>
      <c r="G69" s="2"/>
      <c r="H69" s="3"/>
    </row>
    <row r="70" spans="1:8" ht="15.6" x14ac:dyDescent="0.3">
      <c r="A70" s="19" t="s">
        <v>14</v>
      </c>
      <c r="B70" s="19"/>
      <c r="C70" s="19"/>
      <c r="D70" s="19"/>
      <c r="E70" s="19"/>
      <c r="F70" s="19"/>
      <c r="G70" s="19"/>
      <c r="H70" s="19"/>
    </row>
    <row r="71" spans="1:8" x14ac:dyDescent="0.3">
      <c r="A71" s="1"/>
      <c r="B71" s="1"/>
      <c r="C71" s="1"/>
      <c r="D71" s="1"/>
      <c r="E71" s="1"/>
      <c r="F71" s="1"/>
      <c r="G71" s="2"/>
      <c r="H71" s="3"/>
    </row>
    <row r="72" spans="1:8" x14ac:dyDescent="0.3">
      <c r="A72" s="1"/>
      <c r="B72" s="1"/>
      <c r="C72" s="1"/>
      <c r="D72" s="1"/>
      <c r="E72" s="1"/>
      <c r="F72" s="1"/>
      <c r="G72" s="2"/>
      <c r="H72" s="3"/>
    </row>
    <row r="73" spans="1:8" x14ac:dyDescent="0.3">
      <c r="A73" s="1"/>
      <c r="B73" s="1"/>
      <c r="C73" s="1"/>
      <c r="D73" s="1"/>
      <c r="E73" s="1"/>
      <c r="F73" s="1"/>
      <c r="G73" s="2"/>
      <c r="H73" s="3"/>
    </row>
    <row r="74" spans="1:8" x14ac:dyDescent="0.3">
      <c r="A74" s="1"/>
      <c r="B74" s="1"/>
      <c r="C74" s="1"/>
      <c r="D74" s="1"/>
      <c r="E74" s="1"/>
      <c r="F74" s="1"/>
      <c r="G74" s="2"/>
      <c r="H74" s="3"/>
    </row>
    <row r="75" spans="1:8" x14ac:dyDescent="0.3">
      <c r="A75" s="1"/>
      <c r="B75" s="1"/>
      <c r="C75" s="1"/>
      <c r="D75" s="1"/>
      <c r="E75" s="1"/>
      <c r="F75" s="1"/>
      <c r="G75" s="2"/>
      <c r="H75" s="3"/>
    </row>
  </sheetData>
  <sheetProtection algorithmName="SHA-512" hashValue="QfW1WLtMzhIHm5sOXt23DjYEfbG8XYzESpvsOHqXFWnJlVvH6d7eVoE4k46V3tHMqzWlD+sAL7ylgRAzrVBcfQ==" saltValue="DC5+Tse262qSc2Z5txULRw==" spinCount="100000" sheet="1" objects="1" scenarios="1"/>
  <mergeCells count="22">
    <mergeCell ref="C9:H9"/>
    <mergeCell ref="C8:H8"/>
    <mergeCell ref="A1:H1"/>
    <mergeCell ref="A2:H2"/>
    <mergeCell ref="A3:H3"/>
    <mergeCell ref="A6:H6"/>
    <mergeCell ref="A4:H4"/>
    <mergeCell ref="A66:H66"/>
    <mergeCell ref="A67:H67"/>
    <mergeCell ref="A70:H70"/>
    <mergeCell ref="B10:H10"/>
    <mergeCell ref="C11:H11"/>
    <mergeCell ref="B12:H12"/>
    <mergeCell ref="A14:H14"/>
    <mergeCell ref="A62:H62"/>
    <mergeCell ref="A63:H63"/>
    <mergeCell ref="A56:F56"/>
    <mergeCell ref="G56:H56"/>
    <mergeCell ref="A60:H60"/>
    <mergeCell ref="A57:H57"/>
    <mergeCell ref="A58:H58"/>
    <mergeCell ref="A59:H59"/>
  </mergeCells>
  <conditionalFormatting sqref="I17:I194">
    <cfRule type="containsText" dxfId="2" priority="1" operator="containsText" text="aguardando lançamento">
      <formula>NOT(ISERROR(SEARCH("aguardando lançamento",I17)))</formula>
    </cfRule>
    <cfRule type="containsText" dxfId="1" priority="2" operator="containsText" text="correto">
      <formula>NOT(ISERROR(SEARCH("correto",I17)))</formula>
    </cfRule>
    <cfRule type="cellIs" dxfId="0" priority="3" operator="equal">
      <formula>"abaixo mínimo"</formula>
    </cfRule>
  </conditionalFormatting>
  <pageMargins left="0.7" right="0.7" top="0.75" bottom="0.75" header="0.3" footer="0.3"/>
  <pageSetup paperSize="9" scale="58" fitToHeight="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licitacao1</cp:lastModifiedBy>
  <cp:lastPrinted>2026-01-08T11:43:34Z</cp:lastPrinted>
  <dcterms:created xsi:type="dcterms:W3CDTF">2015-06-05T18:19:34Z</dcterms:created>
  <dcterms:modified xsi:type="dcterms:W3CDTF">2026-01-08T12:23:41Z</dcterms:modified>
</cp:coreProperties>
</file>