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Departamento de Licitacoes - LICITACAO\LICITACAO\6-LICITACOES_2026\3-PREGAO\11. RP-mobiliarios diversos-ITEM-AMPLA\"/>
    </mc:Choice>
  </mc:AlternateContent>
  <xr:revisionPtr revIDLastSave="0" documentId="13_ncr:1_{BD28BF87-A192-44B0-9BED-4845DF78162C}" xr6:coauthVersionLast="47" xr6:coauthVersionMax="47" xr10:uidLastSave="{00000000-0000-0000-0000-000000000000}"/>
  <workbookProtection workbookAlgorithmName="SHA-512" workbookHashValue="k32CCtf8KrFZU5cjDrdGoXzKvcvw6uapxUF+b7pTVfCRytdU5yx1lW8iO/UXLf1BLcYDXaWAIyWFCH5JZLgNMA==" workbookSaltValue="7JMkbI+WxTrJBffYS0T6Dw==" workbookSpinCount="100000" lockStructure="1"/>
  <bookViews>
    <workbookView xWindow="-120" yWindow="-120" windowWidth="29040" windowHeight="15840" xr2:uid="{00000000-000D-0000-FFFF-FFFF00000000}"/>
  </bookViews>
  <sheets>
    <sheet name="Plan1" sheetId="1" r:id="rId1"/>
  </sheets>
  <calcPr calcId="191029"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1" i="1" l="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20" i="1"/>
  <c r="J122" i="1"/>
  <c r="J121" i="1"/>
  <c r="J120" i="1"/>
  <c r="J119" i="1"/>
  <c r="J118" i="1"/>
  <c r="J117" i="1"/>
  <c r="J116" i="1"/>
  <c r="J115" i="1"/>
  <c r="J114" i="1"/>
  <c r="J113" i="1"/>
  <c r="J112" i="1"/>
  <c r="J111" i="1"/>
  <c r="J110" i="1"/>
  <c r="J109" i="1"/>
  <c r="J108" i="1"/>
  <c r="J107" i="1"/>
  <c r="J106" i="1"/>
  <c r="J105"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G123" i="1" l="1"/>
</calcChain>
</file>

<file path=xl/sharedStrings.xml><?xml version="1.0" encoding="utf-8"?>
<sst xmlns="http://schemas.openxmlformats.org/spreadsheetml/2006/main" count="235" uniqueCount="136">
  <si>
    <t>Razão Social:</t>
  </si>
  <si>
    <t>Endereço:</t>
  </si>
  <si>
    <t>CNPJ:</t>
  </si>
  <si>
    <t>Telefone:</t>
  </si>
  <si>
    <t>E-mail:</t>
  </si>
  <si>
    <t>Agência:</t>
  </si>
  <si>
    <t>Conta Bancária nº:</t>
  </si>
  <si>
    <t>Banco:</t>
  </si>
  <si>
    <t>ITEM</t>
  </si>
  <si>
    <t>QTD</t>
  </si>
  <si>
    <t>UN</t>
  </si>
  <si>
    <t>COD. PMCV</t>
  </si>
  <si>
    <t>DESCRIÇÃO</t>
  </si>
  <si>
    <t>VALOR UNITÁRIO PROPOSTO R$</t>
  </si>
  <si>
    <t>VALOR MÁXIMO UNITÁRIO R$</t>
  </si>
  <si>
    <t>VALOR TOTAL ESTIMADO R$</t>
  </si>
  <si>
    <t>ANEXO IV</t>
  </si>
  <si>
    <t>Ao Pregoeiro do Município de Coronel Vivida – PR</t>
  </si>
  <si>
    <t>ATENÇÃO: ESTE MODELO DE PROPOSTA DEVERÁ SER PREENCHIDO PELO(S) LICITANTE(S) VENCEDOR(ES).</t>
  </si>
  <si>
    <t>-Validade da proposta: 60 (sessenta) dias.</t>
  </si>
  <si>
    <t>-Prazo de entrega: Conforme Edital.</t>
  </si>
  <si>
    <t>Local e Data.</t>
  </si>
  <si>
    <t>Nome a assinatura do representante legal</t>
  </si>
  <si>
    <t xml:space="preserve"> PROPOSTA DE PREÇOS ATUALIZADA</t>
  </si>
  <si>
    <t>Status</t>
  </si>
  <si>
    <t>Apresentamos nossa proposta de preços para fornecimento do(s) item(ns) abaixo detalhado(s):</t>
  </si>
  <si>
    <t>Nos valores propostos estão inclusos todos os custos operacionais, encargos previdenciários, trabalhistas, tributários, comerciais, fretes e carretos, e quaisquer outros que incidam direta ou indiretamente no fornecimento do produto, de forma que o objeto do certame não tenha ônus para o Município de Coronel Vivida.</t>
  </si>
  <si>
    <t>TABLET. PROCESSADOR 8 (OITO) NÚCLEOS, COM CLOCK MÍNIMO DE 2.0 GHZ; CAPAZ DE EXECUTAR ARQUIVOS DE ÁUDIO E VÍDEO E DEMAIS APLICAÇÕES; AS FUNÇÕES DE DECODIFICAÇÃO DE ÁUDIO E VÍDEO DEVEM SER ACELERADAS POR HARDWARE. MEMÓRIA RAM MÍNIMO DE 4GB; TELA CONSTRUÍDA COM TECNOLOGIA IPS E COM TAMANHO MÍNIMO DE 8" NO MÁXIMO 10.1" POLEGADAS; POSSUIR TELA CAPACITIVA MULTITOQUE; RESOLUÇÃO MÍNIMA FHD (1920 X 1080) @30FPS; ARMAZENAMENTO INTERNO DO TIPO FLASH; CAPACIDADE MÍNIMA DE 64GB (SESSENTA E QUATRO GIGABYTES); POSSUIR SLOT PARA CARTÃO DE MEMÓRIA PADRÃO MICRO SD PARA EXPANSÃO DO ARMAZENAMENTO INTERNO, COMPATÍVEL COM CARTÕES DE ATÉ 1 TB (UM TERABYTES); O SLOT PARA CARTÃO MICRO SD DEVE SER INTEGRADO AO GABINETE E ACESSÍVEL NA PARTE EXTERNA DO MESMO. CONECTIVIDADE WIFI PADRÃO 802.11 A/B/G/N/AC 2.4G+5GHZ, VHT80; BLUETOOTH VERSÃO 5.3 OU SUPERIOR; LOCALIZAÇÃO GPS, GLONASS, BEIDOU, GALILEO, QZSS. INTERFACES, MICROFONE, SENSORES E ALTO-FALANTES: UMA PORTA USB-C (FULL) MICROFONE INTERNO E NO ALTO-FALANTE INTERNO, AMBOS INTEGRADOS AO GABINETE; ACELERÔMETRO, SENSOR GEOMAGNÉTICO, SENSOR DE LUZ, SENSOR DE PROXIMIDADE; CÂMERA FRONTAL E TRASEIRA INTEGRADAS AO EQUIPAMENTO; CÂMERA TRASEIRA COM RESOLUÇÃO MÍNIMA DE 8 MP (OITO MEGAPIXEL); CÂMERA FRONTAL COM RESOLUÇÃO MÍNIMA DE 2 MP (DOIS MEGAPIXEL); AMBAS CÂMERAS DEVEM POSSUIR FOCO AUTOMÁTICO; BATERIA INTERNA E RECARREGÁVEL; CAPACIDADE MÍNIMA DA BATERIA: 5000 MA/H; PERMITIR O USO DO TABLET ENQUANTO A BATERIA ESTIVER CARREGANDO; O TABLET DEVE PODER SER DEIXADO CONECTADO AO CARREGADOR, MESMO APÓS A CARGA TOTAL DA BATERIA, SEM RISCOS DE SOBREAQUECIMENTO OU DE ACIDENTES DECORRENTES DE SOBRECARGA. O GABINETE NÃO PODERÁ APRESENTAR SALIÊNCIAS, PONTAS OU ESTRUTURAS EXTERNAS PERFURANTES OU CORTANTES; SISTEMA OPERACIONAL ANDROID VERSAO MINIMO 14; IDIOMA EM PORTUGUÊS DO BRASIL; INCLUIR CABO DE SINCRONIZAÇÃO/CARREGAMENTO; CARREGADOR BIVOLT COM SELEÇÃO AUTOMÁTICA DE VOLTAGEM. EQUIPAMENTO DEVERÁ SER ACOMPANHANDO DE CAPA PROTETORA E PELÍCULA PARA PROTEÇÃO DA TELA; CERTIFICAÇÃO ANATEL. GARANTIA MÍNIMA DE 1 (UM) ANO CONTADO A PARTIR DO RECEBIMENTO DO EQUIPAMENTO.</t>
  </si>
  <si>
    <t>CÂMERA FILMADORA DE MÃO INFRAVERMELHA, TAMANHO DE TELA 6.7 POLEGADAS, ABERTURA DE DIAFRAGMA 4F, CAPACIDADE DE ARMAZENAMENTO DIGITAL MINIMO 8 GB, TECNOLOGIA DE CONEXÃO WI-FI, UBS, NFC, RESOLUÇÃO DE VÍDEO 1080P, FUNCIONAMENTO A BATERIA RECARREGÁVEL COM AUTONOMIA MINIMA DE 900MAH. MICROFONE EMBUTIDA PARA CAPTURA DE ÁUDIO.</t>
  </si>
  <si>
    <t>CÂMERA FOTOGRÁFICA TIPO MIRRORLESS; TAMANHO DA TELA 3, POLEGADAS; MODELO ILCE7M3/B-RESOLUÇÃO DE VÍDEO2160P; DIMENSÕES DO PRODUTO12.7 X 9.84 X 7.62 CM; 652.04 G; PESO APROXIMADO DO PRODUTO 652 G; SENSOR FULL-FRAME EXMOR R BSI CMOS   RESOLUÇÃO DE 24MPS PROCESSADO BIONZ X E LSI FRONT-END SISTEMA AF DE 693 PONTOS HÍBRIDO VÍDEO UHD 4K30P / - STEADYS HOT INSIDE DE 5 EIXOS; ISO 204800; E10 FPS DE DISPARO; WI-FI E NFC-DUAL; SD SLOTS -MONTAGEM DA LENTE: E-MOUNT.</t>
  </si>
  <si>
    <t>SMARTPHONE COM PROCESSADOR OCTA-CORE, MEMORIA RAM DE NO MINIMO 4GB, ARMAZENAMENTO DE NO MINIMO 128GB, TELA MINIMA DE 6.5 , CAMERA FRONTAL DE NO MINIMO 15MP, CAMERA TRASEIRA DE NO MINIMO 30MP COM ESTABILIZADOR OPTICO DE IMAGEM E FLASH, LEITOR BIOMETRICO, BATERIA DE NO MINIMO 4.500MAH, PROTECAO MINIMA IP: IP68, ANDROID / IOS VERSÃO MINIMA 11.0, DUAL SIM, BANDAS: 4G E 5G, BLUETOOTH VERSAO MINIMA 5.0, WIFI-802.11 A/B/G/N/AC/AX 2.4G+5GHZ, HE80, MIMO, 1024-QAM, FUNCAO DE ROTEAMENTO WIFI, FUNCAO NFC, TIPO DE SIM MICRO/NANO, USB MINIMO 3.0, CONECTOR PARA CARREGAMENTO, DISPLAY COM TECNOLOGIA MINIMA AMOLED, PIXEL MINIMOS 1080X2400(FHD), GPS NATIVO, CAIXA CONTENDO SMARTPHONE CARREGADOR CABO USB EXTRATOR DE CHIP MANUAL DE USUARIO E FONE DE OUVIDO. EQUIPAMENTO DEVERÁ SER ACOMPANHANDO DE CAPA PROTETORA E PELÍCULA PARA PROTEÇÃO DA TELA.</t>
  </si>
  <si>
    <t>MESA ANTROPOMÉTRICA TOTALMENTE PINTADA. ESTRUTURA TUBULAR MEDIDA APROXIMADA 1X1,20 MM, LEITO EM CHAPA DE 0,75 MM COM RÉGUA EM MADEIRA DE 80 CM COM CURSOR DE MEDIÇÃO E PÉS COM PONTEIRAS - DIMENSÕES MÍNIMAS: 0,90X0,50X0,90M.</t>
  </si>
  <si>
    <t>MESA AUXILIAR, EM MDF, PARA IMPRESSORA, MEDIDAS APROXIMADAS  0,80 X 0,90 X 0,60M, COM 01 GAVETA OU 01 PRATELEIRA PARA GUARDAR PAPÉIS, COR A DEFINIR, MONTADA/INSTALADA. GARANTIA MINIMAS: 3 MESES.</t>
  </si>
  <si>
    <t xml:space="preserve">MOCHO, ELEVACAO DO ASSENTO A GAS ATRAVES DE ALAVANCA NA BASE DO ASSENTO. ALTURA REGULAVEL. ENCOSTO REGULAVEL COM AJUSTE DE APROXIMACAO. BASE COM 5 RODIZIOS. ESTOFAMENTO RESISTENTE E COM BASE RIGIDA. REVESTIMENTO EM PVC SEM COSTURA. ESPUMA DENSIDADE CONTROLADA. GARANTIA DE 1 ANO.  </t>
  </si>
  <si>
    <t>OFTALMOSCÓPIO COM 5 ABERTURAS, ILUMINAÇÃO EM LED INTENDIDADE APROXIMADA DE 7.500 LUX, DURABILIDADE APROXIMADA DE 50.000 HORAS, ALIMENTAÇÃO POR CARREGADOR DE MESA PARA CABO RECARREGAVEL COM BATERIA DE LITIO, ÓPTICA SELADA LIVRE DE POEIRA, CONTENDO MANUAL, BASE CARREGADORA, CABO RECARREGAVEL EM AÇO INOXIDAVEL COM REVESTIMENTO TERMOPLÁSTICO, GARANTIA MÍNIMA DE 12 MESES.</t>
  </si>
  <si>
    <t>KIT</t>
  </si>
  <si>
    <t>SELADORA COM ACIONAMENTO POR PEDAL, PARA SELAGEM DE EMBALAGENS DE PAPEL GRAU CIRÚRGICO E FILME BOPP, PAINEL DIGITAL COM CONTROLE DE TEMPERATURA ATÉ 300°C, CONTROLE ELETRÔNICO DO TEMPO DE SELAGEM COM ALARME SONORO, ESPESSURA DE SELAGEM (SOLDA) DE 13MM, SELA BOBINAS DE ATÉ 350MM, GARANTIA DE 12 MESES.</t>
  </si>
  <si>
    <t>SUPORTE PARA SORO, COLUNA EM TUBO DE ACO INOXIDAVEL DE 1" DE DIAMETRO COM ANEL DE REGULAGEM, HASTE EM TUBO DE ACO INOXIDAVEL DE 3/4 DE DIAMETRO COM 4 GANCHOS NA EXTREMIDADE SUPERIOR, BASE COM 4 PES DE FERRO FUNDIDO, PINTURA EPOXI NA COR BRANCA, COM RODIZIOS, DIMENSOES APROXIMADAS DE NO MAXIMO 2,40 E MINIMO DE 1,70M, GARANTIA MÍNIMA DE 03 MESES.</t>
  </si>
  <si>
    <t>FOCO DE LUZ CLINICO AUXILIAR, COM HASTE SUPERIOR FLEXÍVEL E CROMADA E PEDESTAL COM HASTE INFERIOR PINTADA, EM EPOXI BRANCO, COM 04 RODÍZIOS PROPORCIONANDO MAIOR SUSTENTAÇÃO E SEGURANÇA AO EQUIPAMENTO. PINTURA EM EPÓXI A 250° C DE ALTA RESISTÊNCIA. ALTURA VARIÁVEL ENTRE 90 CM E 164 CM. SISTEMA DE ILUMINAÇÃO COM LÂMPADA LED DE 15.000LUX. O FIO DE ALIMENTACAO ELETRICA DEVE TER NO MINIMO 1,30M, TENSÃO 110 V.</t>
  </si>
  <si>
    <t xml:space="preserve"> CPAP, APARELHO DE PRESSÃO POSITIVA CONTÍNUA NAS VIAS AÉREAS, CONFIGURAÇÃO: COM UMIDIFICADOR E MASCARA NASAL, COMPENSAÇÃO DE ALTITUDE,  VISOR COLORIDO, BIVOLT, INTERVALO DE PRESSÃO DE 4 A 20CM/H20, CONTENDO CPAP (GARANTIA MINIMA 02 ANOS), MASCARA NASAL, MANUAL DE INSTRUÇÕES, FILTRO, CABO DE FORÇA, TRAQUEIA DE MINIMO 2M E BOLSA PARA TRANSPORTE. </t>
  </si>
  <si>
    <t>BALANCA PEDIATRICA DIGITAL COM GABINETE INTERNO DE PLASTICO, TECLADO TIPO MEMBRANA COM PAINEL RESISTENTE, BOTOES OPERACIONAIS DE LIGA/DESLIGA, TARA COM MAXIMO 20% DA CAPACIDADE MAXIMA, PES ANTIDERRAPANTES, CAPACIDADE DE PESAGEM DE 25 KG, COM DIVISAO DE 2,5 KG, DIMENSOES APROXIMADAS DO GABINETE: 30LX28PX9,5ACM, CONCHA ANATOMICA: 55PX33LX8,5ACM</t>
  </si>
  <si>
    <t>BALANCA ANTROPOMETRICA ADULTO, MODO DE OPERACAO DIGITAL, CAPACIDADE DE PESAGEM ATE 200 QUILOS COM DIVISOES A CADA 100 GRAMAS, TAMANHO DA PLATAFORMA DE PESAGEM MEDINDO NO MINIMO 38 X 29 CM, REGUA ANTROPOMETRICA MEDE ATE 2,00 METROS, EM ALUMINIO ANODIZADO, MARCACOES DE ALTURA A CADA 0,5 CM, COM TAPETE ANTI-DERRAPANTE DE BORRACHA, PES COM REGULAGEM PARA NIVELAMENTO, COM FUNCAO DE TARA, PAINEL DIGITAL COM 6 DIGITOS, VOLTAGEM BIVOLT AUTOMATICO 90 A 240 V</t>
  </si>
  <si>
    <t>BALANCA PLATAFORMA PORTATIL, ESPECIFICACOES MINIMAS: FABRICADA EXCLUSIVAMENTE PARA PESAGEM DE PESSOAS, CONSTRUIDA EM MATERIAL RESISTENTE A IMPACTO (EXEMPLO: NAO PODE SER DE VIDRO TEMPERADO) E DE FACIL HIGIENIZACAO, MOSTRADOR (DISPLAY) DIGITAL COM INDICADORES DE PESO COM, NO MINIMO, 5 DIGITOS, CAPACIDADE DE PESAGEM DE NO MINIMO, 200 KG, GRADUACAO (PRECISAO) DE PESAGEM DE NO MAXIMO, 100 G, DESLIGAMENTO AUTOMATICO, ALIMENTACAO POR PILHA(S) OU BATERIA(S), DEVE INCLUIR AS PILHA(S) OU BATERIA(S) NECESSARIA(S) PARA SEU FUNCIONAMENTO, INDICADOR DE PILHA FRACA, PES REVESTIDOS DE MATERIAL ANTIDERRAPANTE, DEVE APRESENTAR INDICADOR DE SOBRECARGA, ISTO É, CASO HAJA SOBRECARGA DE PESO, A BALANCA DEVE INDICAR ERRO AO INVES DE DEMONSTRAR O PESO MAXIMO POSSIVEL, NAO DEVE INCLUIR BIOIMPEDANCIOMETRIA, PARA NAO EXCLUIR A TOMADA DE MEDIDAS DE GESTANTES E PORTADORES DE MARCAPASSO, OPCIONALMENTE, DEVE APRESENTAR FUNCAO “MAMAE-BEBE” QUE POSSIBILITA DETERMINAR O PESO DE CRIANCAS E BEBES NO COLO DA MAE, INDISPENSAVEL QUE O PRODUTO APRESENTE CERTIFICACAO PELO IPEM/INMETRO (INSTITUTO DE PESOS E MEDIDAS/ INSTITUTO NACIONAL DE METROLOGIA, NORMALIZACAO E QUALIDADE INDUSTRIAL) OU ORGAO SEMELHANTE, EQUIPAMENTO ACOMPANHADO DE BOLSA COM ALCA EXCLUSIVA PARA PROTECAO E TRANSPORTE, EQUIPAMENTO ACOMPANHADO DE MANUAL DE INSTRUCAO EM PORTUGUES, GARANTIA, MINIMA, DE 01 ANO, DIMENSOES APROXIMADAS 30 X 1,5 X 35 CM</t>
  </si>
  <si>
    <t>POLTRONA RECLINÁVEL COM BANQUETA PARA REPOUSO COM ESTRUTURA EM TUBOS DE AÇO DE APROXIMADAMENTE 25 X 25 X 1,20 MM ESMALTADOS. ASSENTO E ENCOSTO, APOIO DOS BRAÇOS E BANQUETA ESTOFADOS COM ESPUMA DE LÁTEX DE ALTA DENSIDADE DE QUALIDADE COMPROVADA, SENDO TODA A ESTRUTURA EXTERNA DA POLTRONA REVESTIDA EM COURVIN LAVÁVEL NA COR AZUL. ENCOSTO RECLINÁVEL (MÍNIMO DE 03 POSIÇÕES) ATÉ 175º, COM FIXAÇÃO NAS COSTAS POR MEIO DE BORBOLETA. PÉS COM PONTEIRA DE BORRACHA. PINTURA EPÓXI OU ELETROSTÁTICA NA COR BRANCA. ACABAMENTO DIMENSÕES APROXIMADAS DA CADEIRA 0,45 M DE ALTURA (CHÃO X ASSENTO) X 65 CM DE ALTURA DO ENCOSTO X 0,50 M LARGURA. DIMENSÕES APROXIMADAS DA BANQUETA DE 0,35 M DE ATURA X 0,55 CM DE COMPRIMENTO. GARANTIA MÍNIMA DE 1 ANO.</t>
  </si>
  <si>
    <t>CADEIRA DE RODAS PARA OBESOS, COM CAPACIDADE DE  180 KG, APOIO DE BRAÇOS ESCAMOTEÁVEL, APOIO DE PÉS REMOVÍVEIS.  ESTRUTURA EM AÇO CARBONO COM PINTURA EPOXI, ASSENTO, ENCOSTO E FAIXA DE PANTURRILHA EM NYLON ALTA RESISTÊNCIA, MODELO DOBRÁVEL EM X, COM FREIOS BILATERAIS, ESPUMA DO ASSENTO COM MINIMO 05 CM DE ESPESSURA, RODAS DIANTEIRAS E TRASEIRAS COM ROLAMENTO BLINDADOS NA BUCHA RECEPTORA E CUBOS, RESPECTIVAMENTE. MEDIDAS APROXIMADAS: LARGURA DO ASSENTO 80CM.  ALTURA: 95CM. LARGURA TOTAL ABERTA: 105CM. GARANTIA MÍNIMA DE 3 MESES.</t>
  </si>
  <si>
    <t>GELADEIRA ESPECIAL PARA GUARDAR VACINAS, VERTICAL, RETANGULAR, CAPACIDADE MÍNIMA 420L (UTEIS), CIRCULACAO DE AR FORCADO, CAMARA INTERNA E MINIMO DE 5 GAVETAS EM ACO INOX COM SISTEMA CONTRA PORTAS, ISOLAMENTO  TERMICO MIKNIMO DE 75 MM NAS PAREDES EM POLIURETANO INJETADO LIVRE DE CFC, PORTA COM VISOR DE VIDRO TRIPLO ANTIEMBACANTE, RODIZIOS ESPECIAIS COM FREIO, DEGELO AUTOMATICO COM EVAPORACAO, PAINEL DE COMANDO DE FACIL ACESSO, PROGRAMAVEL DE 2° A 8°, CONTROLADA AUTOMATICAMENTE A 4°C POR SOLUCAO; SISTEMA DE ALARME SONORO DE TEMPERATURAS E FALTA DE ENERGIA COM BATERIA RECARREGAVEL. CHAVE DE ENERGIA E LUZ TEMPORIZADA COM ACIONAMENTO EXTERNO OU AUTOMATICO; DISCADOR TELEFONICO PARA ALARME REMOTO EM CASO DE QUEDA DE ENERGIA OU DESVIO DE TEMPERATURA; SISTEMA DE EMERGENCIA ATRAVES DE BATERIA ESTACIONARIA INTEGRADA AO EQUIPAMENTO COM AUTONOMIA MINIMA DE 48 HORAS NA FALTA DE ENERGIA CONVENCIONAL. 110V; 50/60HZ; 400W, CONSUMO 148KW/HM, MEDIDAS APROXIMADAS: ALTURA: 2055 MM, LARGURA: 705 MM, PROFUNDIDADE: 777 MM CERTIFICADO DE CALIBRACAO: PARA COMPROVACAO DA INCERTEZA DE MEDICAO (IM, ERROS, TENDENCIAS, ETC.), CALIBRADO EM TRES PONTOS, +2ºC, +4ºC E +8ºC, JUNTAMENTE COM RASTREABILIDADE, COMPROVADA PELO INMETRO (RBC). ASSISTENCIA TECNICA NO PARANA; GARANTIA MÍNIMA 2 ANOS, MANUAL PORTUGUES; REGISTRO ANVISA.</t>
  </si>
  <si>
    <t>GELADEIRA ESPECIAL P GUARDAR VACINAS; VERTICAL, RETANG; 280L (UTEIS), CIRCULACAO DE AR FORCADO; CAMARA INT E 4 GAVETAS EM AÇO INOXID C/ SIST CONTRA PORTAS, ISOLAM TERM DE 5CM NAS PAREDES EM POLIURETANO INJETADO LIVRE DE CFC, PORTA COM VISOR DE VIDRO TRIPLO ANTIEMBAÇANTE; RODIZIOS ESPECIAIS C/ FREIO, DEGELO AUT C/ EVAPORACAO; PAINEIS DE COMANDO DE FACIL ACESSO; PROGRAMAVEL DE 2° A 8°, CONTROLADA AUTOMAT A 4°C POR SOLUCAO; SIST DE ALARME SONORO DE TEMPERATURAS E FALTA DE ENERGIA C/ BATERIA RECARREGAVEL. CHAVE DE ENERGIA E LUZ TEMPORIZADA C/ ACIONAM EXTERNO; 110V; 50/60HZ; 400W, CONSUMO 148KW/HM; MANUAL PORTUGUES; SIST EMERGENCIA; GARANTIA MIN 2 ANOS; ASSIST TEC NO PARANA; REGISTRO ANVISA</t>
  </si>
  <si>
    <t>KIT TESTE DE SENSIBILIDADE ESTESIOMETRO COMPOSTO POR UM CONJUNTO DE 07 MONOFILAMENTOS DE NYLON, DE COMPRIMENTOS IGUAIS, CORES E DIÂMETROS DIFERENTES, QUE EXERCEM FORÇAS DE 0,05G A 300G.</t>
  </si>
  <si>
    <t>ESTADIOMETRO (REGUA ANTROPOMERICA), EQUIPAMENTO PORTATIL, COMPACTO, PARA MEDICAO DE COMPRIMENTO DE INDIVIDUOS EM POSICAO HORIZONTAL (DEITADA), CONFECCIONADO EM ACRILICO E/OU ALUMINIO, RESISTENTE A ABRASAO, QUE NAO ABSORVA A UMIDADE E QUE POSSIBILITE A HIGIENIZACAO SEM DETERIORIZACAO DA ESCALA DE MEDICAO, ESCALA NUMERADA A CADA CENTIMETRO, COM FAIXA DE INDICACAO DE 30 CM A I ,OM, GARANTIA DE 1 (UM) ANO</t>
  </si>
  <si>
    <t>APARELHO DE RAIO-X  ODONTOLÓGICO, COM BASE MÓVEL,  TEMPORIZADOR DIGITAL CENTESIMAL. BRAÇO CONVENCIONAL TIPO PANTOGRÁFICO. TUBO (AMPOLA), COM PONTO FOCAL APROXIMADO DE 0.8 X 0.8MM, FILTRAÇÃO COM EQUIVALÊNCIA DE ALUMÍNIO DE APROXIMADAMENTE 3.22MM, DIRECIONADOR CILÍNDRICO CONFECCIONADO EM POLÍMERO RADIOPACO. DISPARADOR MANUAL À DISTÂNCIA DE 5M RESPEITANDO AS NORMAS DE PROTEÇÃO RADIOLÓGICA VIGENTES E ELABORADAS PELA COMISSÃO NACIONAL DE ENERGIA NUCLEAR – CNEN. ESCALA DE ANGULAÇÃO DO CABEÇOTE COM ROTAÇÃO DE 300° COM INDICAÇÃO NA PARTE TRASEIRA E DIANTEIRA DO CABEÇOTE. TENSÃO DA REDE: 127V/60HZ / 220V/60HZ . POTÊNCIA DE ENTRADA MÍNIMO 1200VA; TENSÃO DO TUBO MINIMO70KVP; CORRENTE DO TUBO MINIMO 7MA; TEMPO DE EXPOSIÇÃO APROXIMADO 60MS A 3,2S; MEDIDAS APROXIMADAS: COMPRIMENTO DO CILINDRO: 200MM (300MM OPCIONAL); COLIMADOR RETANGULAR 30 X 40MM; FILTRO EQUIVALENTE EM ALUMÍNIO: 1,5MM; DIMENSÃO DO FOCO DO TUBO: 0,8 X 0,8MM; FATOR DE RESFRIAMENTO: 1:30S.</t>
  </si>
  <si>
    <t>MOTOCOMPRESSOR ODONTOLOGICO 20 PES, 150 LITROS, ISENTO DE OLEO ESPECIFICACOES TECNICAS: TENSAO: 220V; DESLOCAMENTO TEORICO: 566 L/MIN – 20 PCM; PRESSAO MAXIMA: 120 PSI – 8,3 BAR; RESERVATORIO: 150L; TEMPO DE ENCHIMENTO: 3 MINUTO E 52 SEGUNDOS; Nº DE CILINDROS: 2X2; Nº DE ESTAGIOS: 1; RPM DO BLOCO: 1740; MOTOR ELETRICO: 2X2 HP – 4P; PESO DO CABECOTE: 107 KG</t>
  </si>
  <si>
    <t>LOCALIZADOR APICAL: ESPECIFICACOES TECNICAS: EMBALAGEM COM 1 UNIDADE, DIMENSOES APROXIMADAS: 66X55X18MM, PESO APROXIMADO: 55 GRAMAS, ACURACIDADE COMPROVADA CIENTIFICAMENTE; TECNOLOGIA MULTIFREQUENCIA, PODE SER USADO EM CANAIS UMIDOS OU SECOS, CALIBRAGEM AUTOMATICA, DUPLO CONTROLE DE LIMA, CONTROLE VISUAL E SONORO COM 4 NIVEIS DE VOLUME, TENSAO BIVOLT, TELA LCD, BATERIA RECARREGAVEL, GARANTIA DE 12 MESES)</t>
  </si>
  <si>
    <t>MOTOR ENDODONTICO, ESPECIFICACOES TECNICAS: PROGRAMA DE ESCOLHA ADICIONAL DO DOUTOR, ONDE ATE 15 AJUSTES DE TORQUE E VELOCIDADE PODEM SER SALVOS PARA UMA SEQUENCIA PESSOAL, SISTEMAS ROTATIVOS CONTINUOS: AJUSTES PRE-PROGRAMADOS PARA MTWO, FLEXMASTER, PROTAPER UNIVERSAL, K3TM E GATES GLIDDEN, A FUNCAO REVERSE ESPECIFICA PERMITE UMA PREPARACAO AINDA MAIS CONFORTAVEL COM RECIPROC, ANGULOS PRECISOS DE RECIPROCIDADE ESPECIFICOS PARA A CONCEPCAO DO INSTRUMENTO, CONTROLE AUTOMATICO DO BINARIO COM AUTO-STOP-REVERSE NO MODO ROTATIVO; MOTOR A PILHAS OPERACAO CONSTANTE MESMO DURANTE A RECARGA, BATERIA 2000 MAH, 6 V; MEDIDAS 206 X 90 X 85 MM; PESO 1,1KG; ALIMENTACAO DO CARREGADOR BIVOLT 100-240V; FREQUENCIA 47-63 HZ; FAIXA DE TORQUES 20-410 GCM (0,2-4,1 NCM) NO MODO ROTATORIO; GARANTIA: FOLHETO DE GARANTIA ACOMPANHA O EQUIMENTO</t>
  </si>
  <si>
    <t>CJT</t>
  </si>
  <si>
    <t>CONSULTÓRIO ODONTOLÓGICO COMPOSTO POR CADEIRA ODONTOLÓGICA EM ESTRUTURA FABRICADA EM AÇO, TRATAMENTO ANTICORROSIVO, PINTURA EPÓXI OU ELETROSTÁTICA LISA. ESTABILIDADE ESTÁTICA E DINÂMICA EM TODAS AS POSIÇÕES DE USO NA SUA CAPACIDADE MÁXIMA, BASE C/ PROTEÇÃO EM BORRACHA OU MATERIAL SIMILAR, REVESTIMENTO DO ESTOFAMENTO EM MATERIAL PVC LAMINADO, SEM COSTURAS, NA COR VERDE CLARA, PROTEÇÃO PLÁSTICA P/ OS PÉS DO PACIENTE E BRAÇO DA CADEIRA C/ FORMATO E FIXAÇÃO QUE FACILITEM O ACESSO DO PACIENTE. ENCOSTO DA CABEÇA ARTICULÁVEL, C/ MOVIMENTO LONGITUDINAL. ACIONAMENTO ATRAVÉS DE COMANDOS ELÉTRICOS C/ ATUADORES HIDRÁULICOS OU MOTORREDUTORES. CONTROLE DE PÉ (PEDAL) P/ OS MOVIMENTOS DE SUBIDA E DESCIDA DO ASSENTO E DO ENCOSTO. ALIMENTAÇÃO ELÉTRICA 110 OU 220 V (60 HZ), A SER DEFINIDA PELO MUNICÍPIO. TODOS OS ITENS DEVERÃO SER COMPATÍVEIS E PRODUZIDOS PELO MESMO FABRICANTE.</t>
  </si>
  <si>
    <t>CARRO MACA SIMPLES, RETRÁTIL, ARTICULADO, USO EM AMBULANCIA E EMERGÊNCIA, PARA OBESOS, CAPACIDADE ACIMA DE ATÉ 300 KG DISTRIBUÍDOS. ESTRUTURADA EM ALUMINIO TUBULAR TEMPERADO, ARTICULAÇÕES EM ALUMINIO INJETADO, RODIZIOS MINIMO 125MM ROLAMENTADOS, COM FREIO E TRAVA DE DIREÇÃO; BASE DO LEITO RÍGIDA EM MATERIAL TERMO PLÁSTICO; COLCHONETE COM DENSIDADE MINIMA DE 28, IMPERMEÁVEL, COSTURADO ELETRONICAMENTE; CABECEIRA AJUSTÁVEL EM 8 POSIÇÕES; ALÇAS LATERAIS COM TRAVAMENTO AUTOMÁTICO, ALÇA TRASEIRA FIXA; CONTENDO CINTOS DE SEGURANÇA, COLCHONETE E SISTEMA DE FIXAÇÃO. MEDIDAS APROXIMADAS: LARGURA 580MM A 700MM, COMPRIMENTO DE 1750MM A 1900MM, ALTURA 450MM   MEDIDAS APROXIMADAS, ITEM DEVERÁ SER COMPATÍVEL COM AMBULÂNCIAS DO MUNICÍPIO. GARANTIA DE  12 MESES.</t>
  </si>
  <si>
    <t>CARRO MACA SIMPLES, HOSPITALAR, PARA OBESOS COM CAPACIDADE ATÉ 200KG, COM REGULAGEM DE ALTURA, LEITO FIXO ESTOFADO COM ESPUMA E REVESTIDO EM COURVIM, CABECEIRA REGULÁVEL ATRAVÉS DE CREMALHEIRA, GRADES LATERAIS MÓVEIS EM TUBO DE AÇO CARBONO, SISTEMA DE ELEVAÇÃO EM TUBO DE AÇO RETANGULAR, PARA-CHOQUE DE PROTEÇÃO EM TODOS OS LADOS, RODIZIOS GIRATÓRIOS DE MINIMO 4  EM POLIPROPILENO, COM SISTEMA DE FREIO DIAGONAL, ACABAMENTO EM PINTURA EPÓXI, COM TRATAMENTO FERRUGINOSO. DIMENSÕES APROXIMADAS: 2,00X0,70X0,60M (CXLXA). GARANTIA DE 12 MESES.</t>
  </si>
  <si>
    <t>CAMA HOSPITALAR MOTORIZADA COM MOTORES BLINDADOS - MOVIMENTO SILENCIOSO. LEITO ARTICULADO MINIMO 4 SEÇÕES. ALTURA REGULÁVEL DE 50 A 67 CM. RODÍZIOS COM FREIOS DIAGONAIS. CONTROLE REMOTO COM FIO. CAPACIDADE DE CARGA ATÉ 200 KG. ESTRUTURA EM AÇO CARBONO 50X30X1,5MM. ESTRADO ARTICULADO EM CHAPA DE AÇO CARBONO COM MINIMO 1,5MM DE ESPESSURA. TRATAMENTO ANTIFERRUGEM POR FOSFATIZAÇÃO E PINTURA ELETROSTÁTICA BRANCA. CABECEIRA E PESEIRA REMOVÍVEIS EM POLIETILENO INJETADO. 4 GRADES LATERAIS RETRÁTEIS EM POLIETILENO (ABS). MOTOR ELÉTRICO COM CONTROLE REMOTO BIVOLT (127V/220V). RODAS DE MINIMO 3  COM FREIO EM DUAS RODAS NA DIAGONAL. MOVIMENTOS:  CABECEIRA, FOWLER, FLEXÃO DE PERNAS, CARDÍACO, VASCULAR E ELEVAÇÃO DO LEITO. ACOMPANHA COLCHÃO DE USO HOSPITALAR, DENSIDADE MINIMA D33, ESPUMA FLEXÍVEL DE POLIURETANO, SELAGEM HERMÉTICA, SISTEMA DE RESPIRO, TRATAMENTO ANTI ACARO, ANTIALERGICO E ANTIFUNGICO, CAPA DE NAPA/COURVIN IMPERMEAVEL REMOVIVEL, COR AZUL, COM ZÍPER, TAMANHO COMPATIVEL COM A CAMA. MEDIDAS MINIMAS: LEITO EXTERNO 200X95CM; LEITO INTERNO 197X90CM.GARANTIA MINIMA: 12 MESES. REGISTRO ANVISA.</t>
  </si>
  <si>
    <t>TERMÔMETRO DE AMBIENTE COM SENSOR INFRAVERMELHO DE ALTA PRECISÃO, MEDIÇÃO AUTOMÁTICA E RÁPIDA EM CERCA DE 0,1 SEGUNDO E EXIBIÇÃO EM 0,5 S. DESIGN SEM CONTATO, DISTÂNCIA DE MEDIÇÃO DE 5-10 CM (2-3,9 POL.). TELA COLORIDA, DÍGITOS GRANDES DE TEMPERATURA PARA LEITURA CONVENIENTE. FÁCIL DE TROCAR A UNIDADE DE /. TRANSMISSÃO DE VOZ COM MINIMO 03 IDIOMAS SELECIONÁVEIS: INGLÊS, PORTUGUÊS, ESPANHOL. FUNÇÃO DE ALARME INTELIGENTE DE LUZ DE STATUS DE 3 CORES: 32 -37,3 (LUZ VERDE ACESA E VOZ A TEMPERATURA É NORMAL); 37,4 -38,0 (LUZ AMARELA ACESA E VOZ A TEMPERATURA ESTÁ MUITO ALTA E SOM DE ALARME); 38,1 -42,9 (LUZ VERMELHA ACESA E VOZ ALTA TEMPERATURA; 42,9 LUZ VERMELHA ACESA E VOZ TESTE NOVAMENTE E SOM DE ALARME). VÁRIOS MÉTODOS DE INSTALAÇÃO: PODE SER COLOCADO EM UM TRIPÉ OU FIXADO NA PAREDE COM GANCHO OU FITA DUPLA-FACE. OS ACESSÓRIOS DE INSTALAÇÃO NÃO ESTÃO INCLUÍDOS. BATERIA RECARREGÁVEL EXTERNA 18650 (NÃO INCLUÍDA) OU ENTRADA DC 5V POR CABO USB, FORMAS DE ALIMENTAÇÃO DUPLA ATENDEM A DIFERENTES REQUISITOS. AMPLA GAMA DE USO: IDEAL PARA RESIDÊNCIAS, ESCRITÓRIOS, HOTÉIS, SHOPPINGS, SUPERMERCADOS, ESCOLAS, RESTAURANTES, ESTAÇÕES FERROVIÁRIAS, FÁBRICAS E OUTROS LOCAIS PÚBLICOS. ESPECIFICAÇÕES: COR: BRANCO E PRETO, MATERIAL: ABS, TELA: DISPLAY DE TRÊS DÍGITOS, RESOLUÇÃO: 0,1 (0,1 ), TEMPO DE RESPOSTA: 0.1S, TEMPO DE EXIBIÇÃO: 0,5S, SUPORTE PARA MINIMO 03 IDIOMAS: INGLÊS, PORTUGUÊS, ESPANHOL. DISTÂNCIA DE MEDIÇÃO: 5-10 CM (2-3,9 POL.), FAIXA DE MEDIÇÃO: 0 -42,9,PRECISÃO DE MEDIÇÃO: 0,2, FONTE DE ALIMENTAÇÃO: USB DC 5V OU BATERIA RECARREGÁVEL EXTERAL 18650 (NÃO INCLUÍDA), STANDBY: CERCA DE UM MÊS .TAMANHO APROXIMADO: 174 X115 X 154 MM.</t>
  </si>
  <si>
    <t>TERMOMETRO DIGITAL DE MAXIMA E MINIMA, COM FUNCAO INTERNA E EXTERNA, COM ALARME SONORO, FABRICADO EM PLASTICO ABS, SENSOR COM PONTEIRA PLASTICA EM CABO DE 1,80 CM DISPLAY DE CRISTAL LIQUIDO (LCD) DE 03 DIGITOS</t>
  </si>
  <si>
    <t>TERMOMETRO PORTATIL, TIPO ESPETO, RESISTENTE A AGUA E COM ALARME, VISOR EM CRISTAL LIQUIDO, HASTE EM ACO INOX DE 15 CM, ESCALA -50+300ºC</t>
  </si>
  <si>
    <t>TABUA RIGIDA COMPLETA COM COLETE, CINTO, HEADBLOCKS PRANCHA DE POLIETILENO COM CINTO TIPO ARANHA, HEAD BLOCK TAMANHO ADULTO (SPINE BOARD) E BOLSA CAPA. DESCRIÇÃO: PRANCHA DE IMOBILIZAÇÃO CONFECCIONADA EM POLIETILENO COM ALTA RESISTÊNCIA A IMPACTOS; PROJETADA PARA TRANSPORTE MANUAL DE VÍTIMAS DE ACIDENTES; POSSIBILITA O RESGATE NA ÁGUA E EM ALTURAS; DIMENSIONADA PARA SUPORTAR ATÉ 200KG, QUANDO UTILIZADA DA MANEIRA CORRETA (USANDO AS PEGAS LATERAIS E IÇADA PELAS MESMAS POR 4 QUATRO SOCORRISTAS) RÍGIDA, LEVE E CONFORTÁVEL; POSSUI ABERTURAS ESPECÍFICAS PARA FACILITAR A IMOBILIZAÇÃO DA VÍTIMA. 100 % TRANSLÚCIDA PODENDO SER USADA EM RX E RESSONÂNCIA MAGNÉTICA. MEDIDAS APROXIMADAS: 1880 MM DE COMPRIMENTO X 460 MM DE LARGURA X 85 MM DE ALTURA. PESO APROXIMADO 8 KG. COR AMARELA ACOMPANHA CINTO ARANHA E IMOBILIZADOR LATERAL DE CABEÇA CINTO ARANHA CONJUNTO DE CINTOS PARA IMOBILIZAÇÃO, CONFECCIONADO EM FITAS DE NYLON, EM CORES, RÁDIO TRANSPARENTE, FIXADO POR FITAS EM VELCRO DE 50 MM DE LARGURA, NAS CORES: PRETA, VERDE, AMARELA, VERMELHA , PERMITE IMOBILIZAR: OS OMBROS, TÓRAX, PELVE, BRAÇOS E PERNAS DESENHADOS PARA SER FACILMENTE ACONDICIONADO PESO 350G. IMOBILIZADOR LATERAL DE CABEÇA (HEAD BLOCK) IMOBILIZADOR LATERAL DE CABEÇA, CONFECCIONADO EM ESPUMA INJETADA, IMPERMEÁVEL COM ORIFÍCIOS PARA VERIFICAÇÃO DE SAÍDA DE LÍQUIDO PELO OUVIDO, PROPICIA IMOBILIZAÇÃO PARA CABEÇA E REGIÃO CERVICAL, CONTENDO TIRANTES DE FIXAÇÃO PARA TESTA E QUEIXO COM FORMATO ANATÔMICO E ADEQUADO PARA ENCAIXE NO COLAR CERVICAL. BASE TOTALMENTE IMPERMEÁVEL SOLDADA ELETRICAMENTE COM ESTICADORES EM NYLON RESISTENTE PARA MELHOR FIXAÇÃO E IMOBILIZAÇÃO DA VÍTIMA. BOLSA CAPA PARA MACA DE RESGATE E SPINE BOARD COM BOLSO, DIMENSÕES DO PRODUTO (CM) 185 X 45 X 10 (C X L X A), COR VERDE OU VERMELHO.</t>
  </si>
  <si>
    <t>TANQUINHO DE LAVAR ROUPA COM CAPACIDADE PARA LAVAR  ATÉ 13 KG DE ROUPAS. DOIS DISPENSERS: PARA SABÃO EM PÓ E AMACIANTE, CNCO PROGRAMAS DE LAVAGEM. SEMI AUTOMATICO. POTÊNCIA: 110V: 360W; 220V: 343W. CONSUMO DE ENERGIA: 0,10 KWH/MÊS PESO APROXIMADO 14,10 KG DIMENSOES APROXIMADAS: LARGURA: 58,00 CM, ALTURA: 96,00 CM, PROFUNDIDADE: 58,00 CM</t>
  </si>
  <si>
    <t>GELADEIRA, FROST FREE, DUPLEX, MINIMO 310 LITROS, MINIMO 02 PRATELEIRAS INTERNAS E 03 PRATELEIRAS NA CONTRA PORTA REGULAVEIS E REMOVIVEIS, ILUMINAÇÃO INTERNA, MINIMO 1 ANO DE GARANTIA. ACOMPANHA MANUAL DE INSTRUÇÕES. VOLTAGEM A DEFINIR, COR BRANCO. MEDIDAS APROXIMADAS: AXLXP: 175X60X62.</t>
  </si>
  <si>
    <t xml:space="preserve">ESTANTE EM ACO, ESTANTE PRATELEIRA DE ACO COM 5 (CINCO) PRATELEIRAS REGULAVEIS, DIMENSOES EXTERNAS DE 925MM DE LARGURA, 450MM DE PROFUNDIDADE E 2430MM DE ALTURA, TODAS AS PECAS COM PINTURA EPOXI-PO.  </t>
  </si>
  <si>
    <t>LAVADOURA DE ROUPAS AUTOMATICA , CAPACIDADE MINIMA DE 13 KG, CESTO EM POLIPROPILENO, ABERTURA SUPERIOR, MINIMO 4 NIVEIS DE AGUA, FILTRO RETEM FIAPOS, BOTAO TURBO SECAGEM, DISPENSER MULTIBOX, MINIMO 12 PROGRAMAS DE LAVAGEM, VOLTAGEM 110V, COR BRANCA</t>
  </si>
  <si>
    <t>APARELHO DE AR CONDICIONADO SPLIT 12000 BTU´S - MODELO: SPLIT HIGH WALL. TIPO DE CICLO: QUENTE/FRIO, COR: BRANCO, ENCE: NO MINIMO A. FILTRO DE AR: ANTI-BACTERIA, VAZAO DE AR: NO MINIMO 500 M³/H. CONTROLE REMOTO: SIM, TERMOSTATO DIGITAL, FUNCOES SLEEP E SWING, VOLTAGEM 220 V, MANUAL DE INSTRUCOES EM PORTUGUES PARA USO, CONSERVACAO E MANUTENCAO DOS EQUIPAMENTOS.</t>
  </si>
  <si>
    <t>APARELHO DE AR CONDICIONADO SPLIT 18.000 BTU’S, CLASSIFICACAO ENERGETICA "A", CICLO: QUENTE/FRIO (REVERSO), VAZAO MINIMA DE AR (M3/H): 800, DISPLAY DIGITAL, FUNCOES SLEEP, SWING, TURBO, DESUMIDIFICACAO, BRISA E TURBO, FUNCAO AUTO-LIMPEZA, PAINEL ELETRONICO, ALIMENTACAO 220 VOLTS, GARANTIA DE 03 ANOS CONCEDIDA PELO FABRICANTE, COR BRANCO,1 UNIDADE INTERNA, CONTEUDO DA EMBALAGEM 1 UNIDADE EXTERNA, MANUAL DE INSTRUCOES, MANUAL DE INSTALACAO, 1 CONTROLE REMOTO, PLACA PARA FIXACAO.</t>
  </si>
  <si>
    <t>LONGARINA FIXA 03 LUGARES, COM ASSENTO E ENCOSTO EM MADEIRA LAMINADA DE 12 MM, ESTOFADO COM ESPUMA LAMINADA DE 55MM, REVESTIDO EM COURISSIMO PRETO, ESTRUTURA METALICA COM TUBO DE ACO REDONDO DE 70MM, COM TRATAMENTO ANTI-FERRUGEM, COM SAPATAS E PONTEIRAS EM PVC PRETO, TRAVESSA ESTRUTURAL EM TUBO DE ACO RETANGULAR, DIMENSOES MINIMAS: 159,5 CM LARGURA X 78,5 CM ALTURA X 77CM PROFUNDIDADE, TODO O CONJUNTO COM ACABAMENTO CROMADO</t>
  </si>
  <si>
    <t>SOFA DE DOIS LUGARES EM MATERIAL LAVAVEL E PES EM ALUMINIO, LARGURA: 1250MM +/- 50MM,  PROFUNDIDADE: 750MM +/- 50MM,  ALTURA: 730MM +/- 30MM, CARACTERISTICAS REVESTIMENTO SUPERIOR EM LAMINADO DE PVC COM REFORCO EM MANTA (KORINO) CV 20,  ACABAMENTO INFERIOR EM TELA DE RAFIA, ESTRUTURA: MADEIRA DE PINUS E EUCALIPTO PROVENIENTE DE REFLORESTAMENTO COM IMUNIZACAO CONTRA MOFO E MICROORGANISMOS. SUSTENTACAO DO ASSENTO E ENCOSTO COM CINTAS ELASTICAS DE ALTA RESISTENCIA, TRAVAMENTO DA ESTRUTURA COM GRAMPOS FIXADOS COM GRAMPEADORES PNEUMATICOS, ESPUMAS DE POLIURETANO, ASSENTO: DENSIDADE D-23, BRACO: DENSIDADE D-20, ENCOSTOS: DENSIDADE D-20, GARANTIA  MINIMA DE DOZE MESES A PARTIR DA DATA DE ENTREGA, CONTRA DEFEITOS DE FABRICACAO, DEGRADACAO DO TECIDO E DESGASTE OU DESPRENDIMENTO DE COMPONENTES</t>
  </si>
  <si>
    <t>CADEIRA MODELO SECRETARIA FIXA 4 PES TIPO GARFO, ESTOFADA EM ESPUMA INJETADA, COM APROXIMADAMENTE 34MM DE ESPESSURA, ESPUMA LAMINADA COM DENSIDADE D-23 NO ASSENTO E D-20 NO ENCOSTO COM 30MM DE ESPESSURA REVESTIMENTO EM COURVIN , MADEIRA DO ASSENTO E ENCOSTO EM COMPENSADOS MULTILAMINADO, COM ESPESSURA DE 10MM, BORDAS ASSENTO E ENCOSTO PROTEGIDAS POR PERFIL PVC, CONTRA ENCOSTO EM COURVIN PRETO GRAMPEADO, ESTRUTURA EM TUDO DE ACO 3/4X1,20 OU 7/8X1,20, UNIAO DAS PECAS POR SISTEMA DE SOLDA MIG COM BANHO ANTI-DESENGRACHANTE E PINTURA ELETROSTATICA A PO NA COR PRETO, MEDIDAS APROXIMADAS, ASSENTO: 410MM LARGURAX390MM  PROFUNDIDADE, ENCOSTO: 290MM ALTURAX370MM LARGURA, CORES DE REVESTIMENTO A DEFINIR</t>
  </si>
  <si>
    <t>CADEIRA GIRATÓRIA COM RODINHAS GIRATÓRIAS, CAIXA-ALTA, PARA BALCÃO DE ATENDIMENTO, ALTURA E BRAÇOS REGULÁVEIS, ASSENTO E ENCOSTO EM ESPUMA INJETADA DE DENSIDADE MÉDIA 5KG/M³, REVESTIDA EM TECIDO PRETO. PESO MÍNIMO SUPORTADO (KG): 120KG, MEDIDAS APROXIMADAS: LARGURA ASSENTO(CM): 43CM ± 1CM PROFUNDIDADE ASSENTO (CM): 38CM ± 1CM LARGURA ENCOSTO(CM): 36,5CM ± 1CM ALTURA ENCOSTO(CM): 28,5CM ± 1CM ESTRUTURA COM REGULAGEM DE ALTURA A GÁS. ATURA ASSENTO AO SOLO MÍN - MÁX(CM): 55CM - 65CM ± 5CM, ALTURA DO ARO AO SOLO MÍN - MÁX(CM): 20CM - 38CM ± 3CM COM SAPATA E ARO. GARANTIA: 90 DIAS.</t>
  </si>
  <si>
    <t>MESA PARA ESCRITORIO, TAMPO EM MDP DE 15MM DE ESPESSURA, COM DIMENSOES DE 1200X600X740MM, PAINEL FRONTAL EM MDP 15MM, GAVETEIRO LATERAL COM 3 GAVETAS, COM CHAVE, LADO A DEFINIR, ESTRUTURA EM ACO, COM TRATAMENTO ANTI-FERRUGEM, COR A DEFINIR</t>
  </si>
  <si>
    <t>CADEIRA GIRATORIA, MODELO DIRETOR, ASSENTO E ENCOSTO EM ESPUMA INJETADA DE DENSIDADE MÉDIA 55KG/M3, REVESTIDA EM TECIDO NA COR PRETA, BRAÇOS COM REGULAGEM ALTURA, REGULAGEM DE ALTURA DO ASSENTO E ENCOSTO, BASE GIRATÓRIA COM REGULAGEM DE ALTURA COM PISTÃO A GÁS, CONTRA CAPA NO ASSENTO E ENCOSTO EM POLIPROPILENO, MEDIDAS INTERNAS APROXIMADAS (L X A X P): PROFUNDIDADE ASSENTO: 47CM, LARGURA ASSENTO: 48 CM, ALTURA ENCOSTO: 53 CM, SUPORTA ATÉ 120 KG</t>
  </si>
  <si>
    <t>CADEIRA PRESIDENTE, COMP. 60CM X LARG 65CM X ALT. 112/123CM ASSENTO ALT. 50/61CM, ASSENTO COM MOLAS ENSACADAS, REVESTIMENTO EM COURO ECOLÓGICO (PU), BASE E BRAÇOS EM AÇO CROMADO, RODÍZIO EM POLIURETANO, SUPORTE DE PESO DE 150KG, ENCOSTO COM ESPUMA DENSIDADE 30G/CM³, ASSENTO COM DENSIDADE 60G/CM³, REGULAGEM DE ALTURA DO ASSENTO SINCRONIZADO COM TRAVAMENTO DO ENCOSTO E CERTIFICAÇÃO DE ERGONOMIA - NR17.</t>
  </si>
  <si>
    <t>BEBEDOURO TIPO COLUNA, PARA GALOES DE ATE 20 LITROS, FORNECIMENTO DE AGUA NATURAL E GELADA, GABINETE EM ACO COM PINTURA ELETROSTATICA A PO E PAINEL FRONTAL EM PLASTICO INJETADO, REFRIGERADO POR COMPRESSOR, CONTROLE MANUAL DE TEMPERATURA, RESERVATORIO EM MATERIAL POLIETILENO ATOXICO, CAPACIDADE DO RESERVATORIO MINIMO 1,8 LITROS, BANDEJA DE AGUA REMOVIVEL, CERTIFICACAO NO INMETRO, VOLTAGEM 110V, MEDIDAS APROXIMADAS: LARGURA 30CM, ALTURA 93CM, PROFUNDIDADE 36CM</t>
  </si>
  <si>
    <t>BEBEDOURO ELETRICO CONJUGADO, TIPO PRESSAO, COM 2 COLUNAS, ACESSIVEL, COM CAPACIDADE APROXIMADA DE 6 LITROS POR HORA (40 PESSOAS/H APROX.) E CERTIFICADO PELO INMETRO. DIMENSOES E TOLERANCIAS ALTURA: 960MM ALTURA PARTE CONJUGADA: 650MM LARGURA: 660MM PROFUNDIDADE: 291MM TOLERANCIA: +/-10% CARACTERISTICAS CONSTRUTIVAS PIA EM ACO INOX AISI 304 POLIDO, BITOLA 24 (0,64MM DE ESPESSURA), COM QUEBRA-JATO. GABINETE EM ACO INOX AISI 304. TORNEIRA: EM LATAO CROMADO DE SUAVE ACIONAMENTO, COM REGULAGEM DE JATO, SENDO 2 (DUAS) TORNEIRAS DE JATO INCLINADO PARA BOCA E 01 (UMA) TORNEIRA EM HASTE PARA COPO. RESERVATORIO DE AGUA EM ACO INOX AISI 304, BITOLA 20 (0,95MM DE ESPESSURA), COM SEPERTINA (TUBULACAO) EM COBRE (0,50MM DE PAREDE) EXTERNA, COM ISOLAMENTO EM POLIESTIRENO EXPANDIDO. FILTRO DE CARVAO ATIVADO COM VELA SINTETIZADA. TERMOSTATO COM CONTROLE AUTOMATICO DE TEMPERATURA DE 4º A 15ºC COMPRESSOR DE 1/10 DE HP, COM GAS ECOLOGICO. PROTETOR TERMICO DE SISTEMA (DESLIGAMENTO AUTOMATICO EM CASO DE SUPERAQUECIMENTO DO SISTEMA). DRENO PARA LIMPEZA DA CUBA. RALO SIFONADO QUE BARRA O MAU CHEIRO PROVENIENTE DO ESGOTO. VOLTAGEM: COMPATIVEL COM TODAS AS REGIOES BRASILEIRAS. CAPACIDADE APROXIMADA: 6 LITROS POR HORA (40 PESSOAS/H APROX.). NAO POSSUIR CANTOS VIVOS, ARESTAS OU QUAISQUER OUTRAS SALIENCIAS CORTANTES OU PERFURANTES DE MODO A NAO CAUSAR ACIDENTES. O BEBEDOURO DEVE SER ACESSIVEL, EM CONFORMIDADE A NBR 9050/2005, NO QUE COUBER. PRODUTO DE CERTIFICACAO COMPULSORIA, O EQUIPAMENTO DEVE POSSUIR SELOS INMETRO, COMPROBATORIOS DE CONFORMIDADE COM A LEGISLACAO VIGENTE, INCLUSIVE COM EFICIENCIA BACTERIOLOGICA APROVADO. O GAS A SER UTILIZADO NO PROCESSO DE REFRIGERACAO NAO PODERA SER PREJUDICIAL A CAMADA DE OZONIO, CONFORME PROTOCOLO DE MONTREAL DE 1987; DECRETO FEDERAL Nº 99.280 DE 07/06/90, RESOLUCAO CONAMA Nº 13 DE 1995, DECRETO ESTADUAL Nº 41.269 DE 10/03/97 E RESOLUCAO CONAMA Nº 267 DE 2000. E DESEJAVEL E PREFERENCIAL QUE O GAS REFRIGERANTE TENHA BAIXO INDICE GWP ("GLOBAL WARMING POTENCIAL" - POTENCIAL DE AQUECIMENTO GLOBAL), CONFORME O PROTOCOLO DE KYOTO DE 1997 E DECRETO FEDERAL Nº 5445 DE 12/05/05, DEVENDO NESTA OPCAO UTILIZAR O GAS REFRIGERANTE "R600A". DIMENSIONAMENTO E ROBUSTEZ DA FIACAO, PLUGUE E CONECTORES ELETRICOS COMPATIVEIS COM A CORRENTE DE OPERACAO, ESTANDO DE ACORDO COM A DETERMINACAO DA PORTARIA INMETRO Nº 185, DE 21 DE JULHO DE 2000, QUE DETERMINA A OBRIGATORIEDADE DE TODOS OS PRODUTOS ELETROELETRONICOS SE ADAPTAREM AO NOVO PADRAO DE PLUGUES E TOMADAS NBR 14136 A PARTIR DE 1º DE JANEIRO DE 2010. INDICACAO DA VOLTAGEM NO CORDAO DE ALIMENTACAO. MATERIAS-PRIMAS, TRATAMENTOS E ACABAMENTOS. AS MATERIAS PRIMAS UTILIZADAS NA FABRICACAO DO EQUIPAMENTO DEVEM ATENDER AS NORMAS TECNICAS ESPECIFICAS PARA CADA MATERIAL. TODAS AS SOLDAS UTILIZADAS NOS COMPONENTES EM ACO INOX DEVERAO SER DE ARGONIO E POSSUIR SUPERFICIE LISA E HOMOGENEA, NAO DEVENDO APRESENTAR PONTOS CORTANTES, SUPERFICIES ASPERAS OU ESCORIAS. PIA, GABINETE E RESERVATORIO EM ACO INOX AISI 304, ACABAMENTO BRILHANTE. PARAFUSOS E PORCAS DE ACO INOX. TORNEIRA EM LATAO CROMADO. O EQUIPAMENTO E SEUS COMPONENTES DEVEM SER ISENTOS DE REBARBAS, ARESTAS CORTANTES OU ELEMENTOS PERFURANTES.</t>
  </si>
  <si>
    <t>CHALEIRA ELÉTRICA, CAPACIDADE MÍNIMA DE 1,7 L DE ÁGUA, COM CORPO EXTERNO DE PLÁSTICO DE ALTA RESISTÊNCIA E ACABAMENTO EM AÇO INOXIDÁVEL (DETALHES OU BASE INTERNA DE AQUECIMENTO), COM VISOR TRANSPARENTE LATERAL DE FÁCIL VISUALIZAÇÃO E MARCAÇÃO DE NÍVEL MÍNIMO E MÁXIMO DE ÁGUA, POTÊNCIA MÍNIMA 1000W, TENSÃO 127 VOLTS, COM DESLIGAMENTO AUTOMÁTICO AO ATINGIR O PONTO DE EBULIÇÃO, COM PROTEÇÃO CONTRA FUNCIONAMENTO A SECO (SEM ÁGUA), BASE COM ROTAÇÃO 360° PARA FACILITAR O MANUSEIO, LUZ INDICADORA DE FUNCIONAMENTO (LED), PRODUTO COM CERTIFICAÇÃO DO INMETRO, GARANTIA DE 12 MESES.</t>
  </si>
  <si>
    <t>FERRO DE PASSAR, A VAPOR, COM ALCA E RESERVATORIO EM POLIPROPILENO, CORPO DE POLIESTER, BASE DE ALUMINIO E SOLA EM DURILIUM COM 64 SAIDAS DE VAPOR, 03 TEMPERATURAS LINHO/ALGODAO, LA E SEDA/SINTETICOS, RESERVATORIO COM CAPACIDADE MINIMA DE 270 ML, JATO DE VAPOR CONTINUO 0 - 20 G + EXTRAVAPOR DE 90 G/MIN, CABO COM SISTEMA EASYCORD, 110 VOLTS</t>
  </si>
  <si>
    <t>VENTILADOR DE PAREDE OSCILANTE ROLAMENTO DUPLO 60 CM, BIVOLT , VELOCIDADES REGULAVEIS, POTENCIA 1/4CV - 200 W, ROLAMENTO DUPLO GERANDO MAIS RESISTENCIA PARA O VENTILADOR. DIAMETRO APROXIMADO DA GRADE 60 CM E DIAMETRO DA HELICE 53 CM, GRADE SEGURA COM PINTURA EPOXI NA COR PRETO, RPM 1300 MAXIMA</t>
  </si>
  <si>
    <t>VENTILADOR; TIPO DE COLUNA, HASTE TELESCOPICA COM REGULAGEM DE ALTURA, OSCILANTE E INCLINACAO VERTICAL REGULAVEL; CONTERNDO 03 HELICES COM 40 CM DE DIAMETRO, ALTURA TOTAL DE 1,50M, POTENCIA MINIMA 80 WATTS, GRADE PLASTICA REMOVIVEL; COLUNA TELESCOPICA COM ALTURA AJUSTAVEL DE 42 CM, COLUNA AJUSTAVEL - PERMITE AJUSTAR A ALTURA EM 27CM, COM 03 VELOCIDADES, BAIXO RUIDO, BAIXO CONSUMO DE ENERGIA, FUSIVEL TERMICO DE SEGURANCA;  110/220 VOLTS CONFORME DEMANDA, COM GARANTIA MNIMA DE 12 MESES</t>
  </si>
  <si>
    <t>FOGAO ELETRICO POR RESISTENCIA, COM 02 BOCAS, MODELO DE MESA, EM MATERIAL INOX, POTENCIA 2000W, 06 NIVEIS DE TEMPERATURA, QUEIMADORES TIPO RAPIDO, COM BOTOES DE ACENDIMENTO, LUZ INDICADORA, VOLTAGEM 110 VOLTS, REGISTRO INMETRO, DIMENSOES APROXIMADAS: LARGURA 73CM, ALTURA 48,5CM, PROFUNDIDADE 27CM, GARANTIA MINIMA 01 ANO</t>
  </si>
  <si>
    <t>CADEIRA FIXA EMPILHAVEL, INJETADA EM POLIURETANO PARA USO ADULTO. ESTRUTURA FIXA, QUATRO PES EM TUBO DE ACO OVAL 16X30, COM SAPATAS DESLIZANTES EM NYLON. ACABAMENTO DA ESTRUTURA COM TRATAMENTO DE FOSFATIZACAO E PINTURA ELETROSTATICA. EMPILHAMENTO MAXIMO RECOMENDADO: SEIS UNIDADES. CORES: DIVERSAS. REVESTIMENTO: POLIPROPILENO</t>
  </si>
  <si>
    <t>TAPETE TIPO CAPACHO DE FILAMENTO DE VINIL SINTETICO, PERSONALIZADO PELO PROCESSO DE VULCANIZACAO, COSTADO SOLIDO E ANTIDERRAPANTE,  ESPESSURA MINIMA DE 12,5 MM, TAMANHO MINIMO 90X150CM, FUNDO VERDE ESCURO COM ESCRITA EM BRANCO A SER DEFINIDA PELA CONTRATANTE</t>
  </si>
  <si>
    <t>CARRO FUNCIONAL PARA LIMPEZA - CARRINHO PARA LIMPEZA, COM RODINHAS. MEDIDAS APROXIMADAS 116 CM COMPRIMENTO X 57 CM LARGUA X 100 CM ALTURA, PESO APROXIMADO 18 KG.</t>
  </si>
  <si>
    <t>CARRO PARA LIMPEZA COM BALDE DUPLO COM ESPREMEDOR. CAPACIDADE MÍNIMA DE 30 LITROS.</t>
  </si>
  <si>
    <t>LAVADORA DE ALTA PRESSAO (VAP) COM POTENCIA MINIMA DE 1800 W, CABO ELETRICO DE 5 M, MANGUEIRA DE ALTA PRESSAO 5 M, JATO REGULAVEL, PRESSAO APROXIMADA DE 1900 PSI, PRESSAO DE TRABALHO MINIMA DE 1500 PSI, VAZAO APROXIMADA 6-7 LITROS POR MINUTO, FREQUENCIA 60 HZ, SISTEMA DE STOP TOTAL, ENGATES RAPIDOS, CONECTOR DE ENTRADA DE AGUA COM FILTRO, FILTRO PARA SUCCAO DE AGUA, DISPOSITIVO CONTRA SUPERAQUECIMENTO DO MOTOR, RODAS GIRATORIAS DE 180 MM, ALCA ERGONOMICA PARA TRANSPORTE, DISPOSITIVO INTERNO PARA APLICACAO DE SABAO. VOLTAGEM 220 VOLTS. MEDIDAS APROXIMADAS: 50.5X32 CM (ALT. X LARG.). ACOMPANHA: PISTOLA DE ALTA PRESSAO COM TRAVA, PONTEIRA TURBO, PONTEIRA PARA REGULAR O JATO DE SAIDA DE AGUA, MANGUEIRA DE ALTA PRESSAO, FILTRO PARA SUCCAO DE AGUA, DISPOSITIVO INTERNO PARA APLICACAO DE SABAO, ENGATE RAPIDO E MANUAL DE INSTRUCOES. ASSISTENCIA TECNICA NACIONAL. GARANTIA DE 01 ANO</t>
  </si>
  <si>
    <t>M²</t>
  </si>
  <si>
    <t>PERSIANA HORIZONTAL, COM LAMINAS EM ALUMINIO, COM 25MM DE LARGURA E CHAPA COM ESPESSURA MINIMA DE 0,21MM, EM COR LISA (A DEFINIR), COM COMANDO LATERAL E COM TRILHOS E BASES EM ALUMINIO, INSTALADA</t>
  </si>
  <si>
    <t>QUADRO BRANCO TIPO LOUSA MAGNETICA, VERTICAL OU HORIZONTAL COM MOLDURA FLIP (ABERTURA FRONTAL) EM ALUMINIO ANODIZADO NATURAL FOSCO, FRISADO, VISTA DE 20 X 19MM PROFUNDIDADE PROPRIA PARA FACILITAR TROCAS DO CONTEUDO INTERNO, FUNDO DO QUADRO CONFECCIONADO EM EUCATEX, 10MM. DIMENSOES MÍNIMAS: ALTURA 90CM, LARGURA 120CM</t>
  </si>
  <si>
    <t>ARMARIO 02 PORTAS: CORPO (LATERAIS, BASE, PRATELEIRAS E FUNDOS) CONFECCIONADO EM MADEIRA AGLOMERADA 18 MM DE ESPESSURA, REVESTIMENTO DUPLA FACE EM LAMINADO MELAMINICO DE BAIXA PRESSAO, BORDAS LATERAIS COM FITA DE PVC, TAMPO SUPERIOR CONFECCIONADO EM MADEIRA AGLOMERADA DE ALTA DENSIDADE COM 25 MM DE ESPESSURA, SISTEMA POSTFORMING, BORDAS FRONTAIS 180°, BORDAS LATERAIS EM FITA DE PVC, REVESTIMENTO MELAMINICO. FECHADURA FRONTAL, TIPO CILINDRICO, DOBRADICAS METALICAS COM ABERTURA DE 270°, PUXADORES CONFECCIONADOS EM ALUMINIO (ACABAMENTO FOSCO), 03 PRATELEIRAS INTERNAS, CONFECCIONADAS EM MADEIRA AGLOMERADA 15 OU 18 MM, COM REVESTIMENTO MELAMINICO E DIVERSAS REGULAGENS DE ALTURA E DISPOSITIVO PARA FIXACAO EM ACO TREFILADO, COR: BRANCA MEDINDO 1,60X0,95X0, 50, GARANTIA DE FABRICACAO DE NO MINIMO 12 MESES</t>
  </si>
  <si>
    <t>BALCAO 02 PORTAS: BALCAO CONFECCIONADO EM MADEIRA AGLOMERADA 18 MM DE ESPESSURA, REVESTIMENTO DUPLA FACE EM LAMINADO MELAMINICO DE BAIXA PRESSAO, BORDAS LATERAIS COM FITA DE PVC. SUPERFICIES LISAS, TAMPO SUPERIOR CONFECCIONADO EM MADEIRA AGLOMERADA DE ALTA DENSIDADE COM 25 MM DE ESPESSURA, SISTEMA POSTFORMING, BORDAS FRONTAIS 180°, BORDAS LATERAIS EM FITA DE PVC, REVESTIMENTO MELAMINICO, FECHADURA FRONTAL, TIPO CILINDRICO, DOBRADICAS METALICAS COM ABERTURA DE 270°, PUXADORES METALICOS (CROMADOS). 01 PRATELEIRA INTERNA, CONFECCIONADA EM MADEIRA AGLOMERADA ENTRE 15 E 18 MM, COM REVESTIMENTO MELAMINICO E DIVERSAS REGULAGENS DE ALTURA E DISPOSITIVO PARA FIXACAO EM ACO TREFILADO, COR: BRANCA MEDINDO 95CM DE LARGURAX74CM DE ALTURAX50CM DE PROFUNDIDADE, GARANTIA MINIMA DE 01 (UM) ANO</t>
  </si>
  <si>
    <t>IMPRESSORA DE ETIQUETAS; TRANSFERENCIA TERMICA E TERMICA DIRETA, TEXTOS, IMAGENS, CODIGOS DE BARRA E QR CODE, LINGUAGEM DE PROGRAMACAO EZPL (ZPL, ZPLII E EPL2), VELOCIDADE DE IMPRESSAO 4” / 102MM POR SEGUNDO, CONEXOES USB, PARALELO E SERIAL, PROCESSADOR RISC DE 32 BITS,  CARACTERISTICAS: SENSORES REFLEXIVOS E TRANSMISSORES, RESOLUCAO APROXIMADA DE IMPRESSAO: 203DPI, VELOCIDADE APROXIMADA DE IMPRESSAO: ATE 102MM/S, MEMORIA RAM: 8 MB, AMBIENTE DE OPERACAO: TEMPERATURA: DE 4°C A 38°C; UMIDADE: DE 0% ATE 90% SEM CONDENSACAO. INTERFACE: SERIAL RS232 (DB9), PARALELA (CENTRONICS), USB. MÁXIMO DE ETIQUETA E LINER LARGURA: 108 MM ROTULO MINIMO E LARGURA LINER: 25,4 MM MAXIMO DE ETIQUETA E LINER COMPRIMENTO: 991 MM DIAMETRO MAXIMO DO ROLO: 127 MM DIAMETRO DO NUCLEO: 25,4 MM E 38 MM ESPESSURA DA MIDIA: 0,08 MM E 0,18 MM TIPOS DE MIDIA: ESTOQUE TAG, ROLO OU FORMULARIO CONTINUO UTILIZA RIBBON DIAMETRO EXTERNO DO RIBBON: 34 MM COMPRIMENTO PADRAO DO RIBBON: 74 M DIMENSOES APROXIMADAS: 17,3 CM X 20,1 CM X 23,9 CM, GARANTIA: 12 MESES, CONTENDO: 01 IMPRESSORA, 01 FONTE DE ENERGIA, 01 CABO DE ALIMENTACAO, 01 GUIA DE INSTALACAO, 01 CD ROM, 01 TUBETE DE 12,7 MM PARA RIBBON, 01 SUPORTE DE MIDIA, INTERFACE: PARALELA, SERIAL, USB, 01 MANUAL DE INSTRUCOES. APLICACOES: IMPRESSAO DE CODIGO DE BARRAS, IMPRESSAO DE ETIQUETAS, IMPRESSAO DE QR CODE, IMPRESSAO DE TAG. COMPATIVEL COM SISTEMA DE GESTAO EM SAUDE UTILIZADO NA SECRETARIA.</t>
  </si>
  <si>
    <t>JOG</t>
  </si>
  <si>
    <t>JOGO COM 03 CINTOS DE ENGATE RAPIDO PARA FIXACAO DE PACIENTES EM MACAS DE RESGATE E TRANSPORTE, COMPOSTO DE FAIXA EM NYLON RESISTENTE, COM APROXIMADAMENTE 05 CM DE LARGURA E 2,00 METROS DE COMPRIMENTO, COM FIVELA DE NYLON DURO E RESISTENTE, TIPO TRIDENTE AJUSTAVEL, CORES 01 AZUL, 01VERMELHO E 01 AMARELO</t>
  </si>
  <si>
    <t>BOLSA TIPO MOCHILA PARA RESGATE/PRIMEIROS SOCORROS, FABRICADA EM NYLON, A PROVA D'AGUA NA COR VERMELHA, MEDINDO APROXIMADAMENTE 62 CM DE COMPRIMENTO, 30 CM DE LARGURA POR 24 CM DE ALTURA. CONTENDO QUATRO BOLSOS EXTERNOS, DOIS NAS LATERAIS, UM NA PARTE DA FRENTE E UM NA PARTE DE TRAS E FAIXAS ELASTICAS INTERNAS PARA FIXACAO DE MATERIAIS. FECHAMENTO COM ZIPER RESISTENTE, COSTURAS DUPLAS, COM ALCAS PARA OMBRO E PEGADOR PARA MAO, COM LOGO DO CORPO DE BOMBEIROS.</t>
  </si>
  <si>
    <t>MÁQUINA DE COSTURA DOMÉSTICA, MECÂNICA, PORTÁTIL, CONTENDO 12 PONTOS DE COSTURA, MINIMO 2 VELOCIDADES, PONTOS DE FECHAMENTO, AJUSTE DE COMPRIMENTO DO PONTO, LUZ PARA VISUALIZAÇÃO. ITENS INCLUSOS: 1X MAQUINA COSTURA, 1X MANUAL DE INSTRUÇÕES, 1X PEDAL DE CONTROLE, 1X FONTE, 2X BOBINS DE METAIS, 2X CARRETÉIS DE LINHA, 1X PASSADOR DE LINHA, 2X AGULHA. GARANTIA MINIMO 6 MESES. VOLTAGEM 110V OU BIVOLT.</t>
  </si>
  <si>
    <t>CONFECÇÃO E INSTALAÇÃO DE MÓVEIS PLANEJADOS POR M² EM MDF (MEDIUM DENSITY FIBERBOARD) COM ACABAMENTO LAMINADO MELAMÍNICO DE BAIXA PRESSÃO TEXTURIZADO, COR A SER DEFINIDA PELA ADMINISTRAÇÃO. A ESTRUTURA DO CORPO DO MÓVEL: LATERAIS, TAMPOS E BASES DEVEM POSSUIR ESPESSURA DE 25MM, PORTAS, PRATELEIRAS E GAVETAS A ESPESSURA MÍNIMA DE 15MM. ACABAMENTO: FITA DE BORDA DE PVC ESPESSURA MÍNIMA DE 1MM, NA MESMA COR DO MÓVEL. FUNDO: MDF 6MM REVESTIDO NAS DUAS FACES, NA MESMA COR DO MÓVEL. QUANDO NECESSÁRIO PÉS EM MDF, DEVEM POSSUIR ESPESSURA DE 25MM. DEVEM ESTAR INCLUSOS NO VALOR DO METRO QUADRADO TODOS OS COMPONENTES NECESSÁRIOS, INCLUINDO FERRAGENS COMO FECHADURAS, DOBRADIÇAS CANECO DE PRESSÃO NIQUELADAS COM AMORTECEDOR, CORREDIÇAS TELESCÓPICAS EM AÇO ZINCADO, PUXADORES INTEGRAIS EM ALUMÍNIO COM ACABAMENTO PARA PORTAS E GAVETAS COR A SER DEFINIDA PELA ADMINISTRAÇÃO, PEZINHO SAPATA U MÍNIMO 15MM, PARAFUSOS.  GARANTIA DE NO MÍNIMO 01 (UM) ANO PARA DEFEITOS DE FABRICAÇÃO E MONTAGEM. O VALOR PROPOSTO DEVERÁ ENVOLVER TODOS OS CUSTOS NECESSÁRIOS PARA PRODUÇÃO, TAIS COMO A MEDIÇÃO, PROJETO, CONFECÇÃO, TRANSPORTE, ENTREGA E INSTALAÇÃO NOS LOCAIS INFORMADOS PELA SECRETARIA REQUISITANTE, INCLUINDO O USO DAS PRÓPRIAS FERRAMENTAS.</t>
  </si>
  <si>
    <t>PERSIANA VERTICAL EM TECIDO SEMI-BLACKOUT 100% POLIÉSTER, LÂMINAS DE 89 MM, COM PROTEÇÃO UV. TRILHO SUPERIOR EM ALUMÍNIO EXTRUDADO COM GIRO DE 180° E DESLIZAMENTO SUAVE. ACIONAMENTO POR CORDÃO E CORRENTE (OU MONOCOMANDO), COM PESOS INFERIORES PARA ESTABILIDADE. COM INSTALAÇÃO INCLUSA SENDO EM PAREDE OU TETO COM SUPORTES METÁLICOS OU POLICARBONATO.</t>
  </si>
  <si>
    <t>MÁQUINA DE COSTURA DE ALTA VELOCIDADE (1100 PONTOS POR MINUTO), FONTE DE ENERGIA ELÉTRICA COM FIO. COM 23 PONTOS DE COSTURA INCORPORADOS. COMPRIMENTO E LARGURA DE PONTO AJUSTÁVEIS. CASA DE BOTÃO AUTOMÁTICA. CORTADOR DE LINHA. BRAÇO LIVRE. ILUMINAÇÃO EMBUTIDA NA ÁREA DE COSTURA. BASE E ESTRUTURA INTERNA EM METAL. MEDIDAS 24,5P X 48L X38A. 6,4KG.</t>
  </si>
  <si>
    <t>BEBEDOURO DE ÁGUA DE BANCADA PARA GARRAFÃO. SISTEMA DE REFRIGERAÇÃO ELETRÔNICO BIVOLT E CAPACIDADE DE RESFRIAMENTO DE 0,8 L/H, MANTENDO A TEMPERATURA DA ÁGUA GELADA ENTRE 7°C E 10°C. REFRIGERAÇÃO POR PLACA ELETRÔNICA (SISTEMA SILENCIOSO). O MODO DE OPERAÇÃO CONSISTE EM 2 (DUAS) SAÍDAS DE ÁGUA EMBUTIDAS NO PAINEL, COM ACIONAMENTO MECÂNICO VIA BOTÕES TIPO PUSH-BUTTON, AS SAÍDAS DE ÁGUA COM OPÇÃO PARA ÁGUA NATURAL OU GELADA, COM SISTEMA DE LED INDICANDO FUNCIONAMENTO, (SEM TORNEIRA EXTERNA). O SISTEMA DE ABASTECIMENTO É COMPATÍVEL COM GALÕES DE 10 A 20 LITROS, POSSUINDO RESERVATÓRIO INTERNO PARA ÁGUA GELADA COM A CAPACIDADE MÍNIMA DE 1,0 LITRO. FABRICADO EM PLÁSTICO DE ALTA RESISTÊNCIA (ABS OU POLIPROPILENO). O PRODUTO INCLUI BANDEJA COLETORA DE RESÍDUOS REMOVÍVEL, PÉS ANTIDERRAPANTES, E CERTIFICAÇÃO COMPULSÓRIA DO INMETRO PARA SEGURANÇA E EFICIÊNCIA ENERGÉTICA. GARANTIA DE 12 (DOZE) MESES. (COR A DEFINIR PELA ADMINISTRAÇÃO).</t>
  </si>
  <si>
    <t>SUPORTE PARA MONITOR MDF - DUPLO. MODELO: SUPORTE ERGÔNOMICO ESCRITÓRIO PARA MONITOR. COMPRIMENTO: 33CM. PROFUNDIDADE: 20,5CM. ALTURA: 14CM. MATERIAL: MDF. (COR A DEFINIR PELA ADMINISTRAÇÃO)</t>
  </si>
  <si>
    <t>MESA COM TAMPO DE MDF BRANCO POLIDO 15MM COM BASE AÇO CARBONO TUBO 30X50, 2,75 COMPRIMENTO X 0,60 LARGURA E  0,70 DE ALTURA.</t>
  </si>
  <si>
    <t>BANCOS COM BASE AÇO CARBONO TUBO 30X50 E TAMPO EM MDF BRANCO POLIDO 15MM, 2,75 DE COMPRIMENTO, 0,30 DE LARGURA POR 0,40 DE ALTURA.</t>
  </si>
  <si>
    <t>LAVADORA DE ROUPAS TIPO TANQUINHO, CAPACIDADE 15 À 20KG, 110V OU 220V, CORES DIVERSAS.</t>
  </si>
  <si>
    <t>PISO ESPORTIVO RECREATIVO MODULAR PARA USO EXTERNO (OUTDOOR), FABRICADO EM POLIPROPILENO (PP) COPOLÍMERO DE ALTO IMPACTO E ALTA RESISTÊNCIA, ATÓXICO, COM ADITIVOS DE PROTEÇÃO UV E ANTIESTÁTICO, RESISTENTE À UMIDADE (100%), NÃO FORMADOR DE LIMO, COM ALTA RESISTÊNCIA MECÂNICA, ALTA ABSORÇÃO DE IMPACTO, BAIXO ACÚMULO DE CALOR, BAIXA VARIAÇÃO DIMENSIONAL E ALTO COEFICIENTE DE ATRITO, INCLUSIVE EM CONDIÇÕES MOLHADAS. AS PLACAS DEVERÃO POSSUIR DIMENSÕES DE 300 X 300 X 13 MM, COM TOLERÂNCIA DIMENSIONAL DE  1 MM, SISTEMA DE ENCAIXE COM NO MÍNIMO 10 TRAVAS MACHO E 10 TRAVAS FÊMEA POR PEÇA, MÍNIMO DE DUAS TRAVAS ANTIFURTO POR PLACA E ALOJAMENTO ESPECÍFICO PARA FIXAÇÃO POR PARAFUSO, PERMITINDO INSTALAÇÃO SEGURA E RÁPIDA, ALÉM DE SISTEMA DRENANTE. O PISO DEVERÁ CONTAR COM TEXTURA ANTIDERRAPANTE E GARANTIA MÍNIMA DE 10 (DEZ) ANOS. DEVERÃO ESTAR INCLUSAS DEMARCAÇÕES ESPORTIVAS PARA FUTSAL, HANDEBOL, VÔLEI E BASQUETE, OU DEMARCAÇÕES LÚDICAS, EXECUTADAS COM TINTA FLEXÍVEL BI-COMPONENTE À BASE DE POLIURETANO (PU), APLICADA COM ROLO ESPECIAL, UTILIZANDO PRIMER COM TEOR DE SÓLIDOS DE 20% ( 2%) E ESPESSURA ÚMIDA DE 10 A 30 MICRONS, E TINTA COM TEOR DE SÓLIDOS DE 40% ( 2%), ESPESSURA ÚMIDA DE 80 MICRONS, VEÍCULO PU ACRÍLICO COM CIANATO ALIFÁTICO. A QUADRA MODULAR DEVERÁ SER INSTALADA SOBRE O PISO EXISTENTE, OBSERVANDO AFASTAMENTO PERIMETRAL MÍNIMO ENTRE 7 CM E 10 CM DAS PAREDES OU EXTREMIDADES DA QUADRA, A FIM DE PERMITIR A DILATAÇÃO TÉRMICA DO MATERIAL E GARANTIR O DESEMPENHO ADEQUADO DO SISTEMA, EVITANDO PATOLOGIAS NAS PLACAS.</t>
  </si>
  <si>
    <t>CAIXA DE SOM ATIVA AMPLIFICADA, ADEQUADA PARA USO EM AMBIENTES INTERNOS E EXTERNOS, POTÊNCIA MÍNIMA DE 400 W RMS, RESPOSTA DE FREQUÊNCIA COMPATÍVEL COM REPRODUÇÃO DE GRAVES E AGUDOS EM FAIXA AUDÍVEL (APROXIMADAMENTE 60 HZ A 20 KHZ), NÍVEL DE PRESSÃO SONORA ADEQUADO PARA SONORIZAÇÃO DE AMBIENTES DE MÉDIO PORTE, GABINETE EM MATERIAL RESISTENTE DE ALTA DURABILIDADE, ALTO-FALANTE DE GRAVES DE APROXIMADAMENTE 15 POLEGADAS E DRIVER DE ALTAS FREQUÊNCIAS, SISTEMA DE PROTEÇÃO CONTRA SOBRECARGA E AQUECIMENTO, ALIMENTAÇÃO ELÉTRICA BIVOLT AUTOMÁTICO (110/220 V   50/60 HZ), COM SUPORTE PARA FIXAÇÃO EM PAREDE. DEVERÁ INCLUIR INSTALAÇÃO COMPLETA E FUNCIONAL, COM TODOS OS CABOS DE ÁUDIO E ENERGIA NECESSÁRIOS.</t>
  </si>
  <si>
    <t>MICROFONE SEM FIO DUPLO, ADEQUADO PARA USO EM APRESENTAÇÕES E SONORIZAÇÃO DE AMBIENTES, COM RESPOSTA DE FREQUÊNCIA COMPATÍVEL COM VOZ (APROXIMADAMENTE 80 HZ A 14 KHZ), PADRÃO DE CAPTAÇÃO CARDIOIDE, TECNOLOGIA DE TRANSMISSÃO ESTÁVEL COM SISTEMA DE RECEPÇÃO DE ANTENA DUPLA, HOMOLOGADO PELA ANATEL, COM INDICAÇÃO VISUAL DE FUNCIONAMENTO. DEVERÁ POSSUIR ALIMENTAÇÃO POR BATERIA RECARREGÁVEL, COM BASE DE CARREGAMENTO INCLUSA, E FORNECIMENTO COMPLETO DE ACESSÓRIOS PARA OPERAÇÃO, INCLUINDO CABOS DE ÁUDIO E ENERGIA. GARANTIA MÍNIMA DE 1 (UM) ANO.</t>
  </si>
  <si>
    <t>MESA DE SOM ANALÓGICA COM NO MÍNIMO 8 CANAIS, ADEQUADA PARA SONORIZAÇÃO DE EVENTOS E AMBIENTES DE PEQUENO E MÉDIO PORTE, COM EQUALIZAÇÃO INTEGRADA, NO MÍNIMO 2 CANAIS ESTÉREO, MÚLTIPLAS SAÍDAS AUXILIARES, CONECTIVIDADE COMPATÍVEL COM FONTES EXTERNAS DE ÁUDIO, INCLUINDO CONEXÃO SEM FIO, E INTERFACES PARA ENTRADA E SAÍDA DE SINAL DE ÁUDIO. DEVERÁ POSSUIR RECURSOS DE EFEITOS INTEGRADOS PARA TRATAMENTO DE ÁUDIO, RESPOSTA DE FREQUÊNCIA COMPATÍVEL COM A FAIXA AUDÍVEL, ALIMENTAÇÃO ELÉTRICA BIVOLT AUTOMÁTICO (110/220 V   50/60 HZ) E CONSTRUÇÃO ROBUSTA ADEQUADA AO USO CONTÍNUO.</t>
  </si>
  <si>
    <t>MICROFONE COM FIO, ADEQUADO PARA USO EM SONORIZAÇÃO DE VOZ, COM PADRÃO DE CAPTAÇÃO CARDIOIDE, RESPOSTA DE FREQUÊNCIA COMPATÍVEL COM A FAIXA AUDÍVEL DA VOZ HUMANA, CORPO RESISTENTE PARA USO CONTÍNUO, INTERRUPTOR LIGA/DESLIGA INTEGRADO E FORNECIMENTO COM CABO PARA CONEXÃO EM SISTEMAS DE ÁUDIO COMPATÍVEIS.</t>
  </si>
  <si>
    <t>RÁDIO COMUNICADOR PORTÁTIL DE LONGO ALCANCE, ADEQUADO PARA COMUNICAÇÃO EM AMBIENTES ABERTOS E ÁREAS EXTENSAS, COM ALCANCE MÍNIMO COMPATÍVEL COM USO OPERACIONAL, OPERAÇÃO EM BANDAS VHF E UHF, RESISTÊNCIA A RESPINGOS DE ÁGUA E POEIRA (MÍNIMO IP54 OU EQUIVALENTE), FUNÇÃO DE COMUNICAÇÃO POR VOZ ATIVADA (VIVA-VOZ), ALERTA DE EMERGÊNCIA, LANTERNA INTEGRADA E BATERIA RECARREGÁVEL DE ÍONS DE LÍTIO. DEVERÁ POSSUIR CARREGAMENTO POR CONEXÃO USB TIPO C OU EQUIVALENTE, RECURSOS DE SEGURANÇA E PRIVACIDADE DE COMUNICAÇÃO, MEMÓRIA PARA MÚLTIPLOS CANAIS E CERTIFICAÇÃO OU HOMOLOGAÇÃO EXIGIDA PELOS ÓRGÃOS COMPETENTES.</t>
  </si>
  <si>
    <t>MICRO-ONDAS 34 L, VOLTAGEM 220 V, INSTALAÇÃO BANCADA, COR BRANCA, DIMENSÕES MÍNIMAS A 30   L 53,9   P 42 CM.</t>
  </si>
  <si>
    <t>FORNO ELÉTRICO 44 L, COR BRANCA, COM DOURADOR, VOLTAGEM 220 V, INTERIOR ANTIADERENTE, DIMENSÕES MÍNIMAS A 37   L 57,5   P 52 CM.</t>
  </si>
  <si>
    <t>APARELHO AR CONDICIONADO SPLIT INVERTER 24.000 BTU   QUENTE E FRIO. TIPO: SPLIT. MODELO: SPLIT INVERTER. CAPACIDADE DE REFRIGERAÇÃO: 24.000 BTU. FUNÇÃO: QUENTE E FRIO. TENSÃO: 110/220V. CARACTERÍSTICAS ADICIONAIS: CONTROLE REMOTO, DISPLAY DIGITAL, TIMER, SELO PROCEL</t>
  </si>
  <si>
    <t>FREEZER VERTICAL, CAPACIDADE APROXIMADA DE 230L LINHA BRANCA, SISTEMA DE REFRIGERAÇÃO "FROSTFREE", O REFRIGERADOR DEVERÁ POSSUIR CLASSIFICAÇÃO ENERGÉTICA "A OU B”, CERTIFICAÇÃO INMETRO, DIMENSÕES APROXIMADAS: 169X67X59,3CM (AXLXP) TOLERÂNCIA: +/- 10%, GABINETE EXTERNO DO TIPO MONOBLOCO E PORTA REVESTIDA EM CHAPA DE AÇO COM ACABAMENTO EM PINTURA ELETROSTÁTICA (EM PÓ), NA COR BRANCA, SISTEMA DE ISOLAMENTO TÉRMICO EM ESPUMA DE POLIURETANO INJETADO NO GABINETE E NAS PORTAS, PARTES INTERNAS REVESTIDAS COM PAINÉIS PLÁSTICOS MOLDADOS COM RELEVOS PARA SUPORTE DAS PRATELEIRAS E GAVETAS DESLIZANTES, GAVETAS TRANSPARENTES E REMOVÍVEIS EM ACRÍLICO. COMPARTIMENTO DE CONGELAMENTO RÁPIDO. LÂMPADA INTERNA, FORMAS PARA GELO. GAXETAS MAGNÉTICAS PARA VEDAÇÃO HERMÉTICA DAS PORTAS COM O GABINETE BATENTES DAS PORTAS DOTADOS DE SISTEMA ANTITRANSPIRANTE, PÉS COM RODÍZIOS. TENSÃO DE ALIMENTAÇÃO: 127V, 220V (FORNECIMENTO CONFORME PEDIDO) OU BIVOLT COMUTÁVEL GARANTIA MÍNIMA DE 12 MESES.</t>
  </si>
  <si>
    <t>BATEDEIRA INDUSTRIAL PLANETÁRIA MATERIAL CORPO AÇO, DO TACHO EM INOX, CAPACIDADE 12L, POTÊNCIA MÍNIMA: 1/2CV, CARACTERÍSTICAS: COM REGULADOR DE VELOCIDADE, TENSÃO ALIMENTAÇÃO 120 V, ACESSÓRIOS: 3 BATEDORES - TIPO ESPIRAL, RAQUETE E GLOBO. GARANTIA DE NO MÍNIMO 12 MESES A CONTAR DA DATA DE ENTREGA. EM CONFORMIDADE COM O INMETRO E AS RECOMENDAÇÕES CONTIDAS NAS NORMAS DA ABNT.</t>
  </si>
  <si>
    <t>CAIXA ACÚSTICA ATIVA 15   POTÊNCIA MÍNIMA 300 W RMS - CAIXA ACÚSTICA ATIVA COM ALTO-FALANTE DE 15 POLEGADAS E DRIVER DE COMPRESSÃO COM DIAFRAGMA DE TITÂNIO DE 1  POLEGADA. POTÊNCIA CONTÍNUA MÍNIMA DE 300 W RMS, COM COMPRESSOR/LIMITER INTEGRADO. DEVERÁ POSSUIR, NO MÍNIMO, 01 ENTRADA PARA MICROFONE (P10), 01 ENTRADA LINE IN (P10) E 01 ENTRADA AUXILIAR RCA ESTÉREO, TODAS COM CONTROLE DE VOLUME INDEPENDENTE, ALÉM DE MEDIA PLAYER INTEGRADO. EQUALIZADOR DE, NO MÍNIMO, 3 VIAS. 01 SAÍDA RCA LINE OUT ESTÉREO; 01 SAÍDA SPEAKON (SPEAKER OUT). BIVOLT. DIMENSÕES MÁXIMAS EMBALADO (A X L X P): 635 X 445 X 407 MM. PESO MÁXIMO EMBALADO: 18,4 KG. ENCAIXE PARA PEDESTAL PADRÃO 35 MM E POSSIBILIDADE DE USO COMO MONITOR. GARANTIA MÍNIMA DE 12 MESES.</t>
  </si>
  <si>
    <t>CAIXA ACÚSTICA PASSIVA 15    POTÊNCIA MÍNIMA 160 W RMS - CAIXA ACÚSTICA PASSIVA COM RADIADOR FRONTAL BASSREFLEX, TIPO 2 VIAS (DRIVER/WOOFER), CONSTRUÍDA EM MADEIRA. ALTO-FALANTE DE 15 POLEGADAS PARA FREQUÊNCIA DE GRAVES E DRIVER DE COMPRESSÃO DE 1 POLEGADA EM TITÂNIO PARA FREQUÊNCIA DE MÉDIOS, COM COBERTURA NOMINAL DE 45° H X 45° V. FREQUÊNCIA DE CORTE MÍNIMA DE 4 KHZ (6 DB/OCT). IMPEDÂNCIA NOMINAL DE 8 OHMS. CORNETA BI-RADIAL INTEGRADA. CONECTOR DE SAÍDA PADRÃO SPEAKON. PARTE INFERIOR DO GABINETE COM BASE EM PÉS DE BORRACHA; PARTE SUPERIOR COM ALÇA PARA TRANSPORTE. POTÊNCIA MÍNIMA DE 160 W RMS EM 8 OHMS. DIMENSÕES MÁXIMAS EMBALADO (A X L X P): 63,5 X 44,5 X 40,7 CM. PESO MÁXIMO EMBALADO: 15,6 KG.</t>
  </si>
  <si>
    <t>MICROFONE SEM FIO UHF DUPLO DE MÃO - SISTEMA MICROFONE SEM FIO UHF DUPLO DE MÃO, COMPOSTO POR RECEPTOR E DOIS TRANSMISSORES MANUAIS. RECEPTOR COM ANTENAS ARTICULÁVEIS, SINTONIA POR CÓDIGO ID, 20 FREQUÊNCIAS POR CANAL, DISPLAY LED COM INFORMAÇÕES DE ÁUDIO, CANAL E FREQUÊNCIA, SAÍDAS XLR E P10 COM CONTROLE DE VOLUME INDIVIDUAL, CONECTORES USB PARA RECARGA, FAIXA DE FREQUÊNCIA UHF 470 694 MHZ, RESPOSTA DE 40 HZ A 20 KHZ, RELAÇÃO SINAL/RUÍDO &gt;98 DB, SENSIBILIDADE &gt;5 DBM, FONTE BIVOLT 100 240 V AC COM SAÍDA 12 V DC   2 A. TRANSMISSORES MANUAIS COM CÁPSULA DINÂMICA PADRÃO CARDIOIDE, DISPLAY DE CANAL, FREQUÊNCIA E NÍVEL DE BATERIA, TROCA DE FREQUÊNCIA POR BOTÃO, DISTÂNCIA DE OPERAÇÃO MÉDIA 40 M (SEM OBSTÁCULOS), ALIMENTAÇÃO VIA BATERIA RECARREGÁVEL USB OU 2 PILHAS AA, POTÊNCIA DE TRANSMISSÃO &gt;10 DBM, MODULAÇÃO FM, RESPOSTA DE FREQUÊNCIA 60 HZ A 15 KHZ, IMPEDÂNCIA 600 OHMS. ITENS INCLUSOS MÍNIMOS: 01 CABO P10 X P10, 02 BATERIAS RECARREGÁVEIS, 02 ADAPTADORES PARA PILHAS AA, 01 CASE PLÁSTICO, 01 FONTE CHAVEADA 12 V X 2 A, 01 MANUAL. GARANTIA MÍNIMA: 12 MESES.</t>
  </si>
  <si>
    <t>CAIXA EXPOSITORA DE VIDRO TRANSPARENTE INCOLOR COM PORTA LATERAL. DIMENSÕES APROXIMADAS 2000X2200X800 MM COM ESTRUTURA METÁLICA COM PINTURA EPÓXI E VIDRO INCOLOR TEMPERADO 8MM, VIDRO 3MM DE ESPESSURA.</t>
  </si>
  <si>
    <t>MOCHO ODONTOLOGICO ELEVACAO DO ASSENTO A GAS ATRAVES DE ALAVANCA NA BASE DO ASSENTO. ALTURA REGULAVEL. ENCOSTO REGULAVEL COM AJUSTE DE APROXIMACAO. BASE COM 5 RODIZIOS. ESTOFAMENTO RESISTENTE E COM BASE RIGIDA. REVESTIMENTO EM PVC SEM COSTURA. ESPUMA DENSIDADE CONTROLADA. GARANTIA DE 1 ANO.</t>
  </si>
  <si>
    <t>ESCADA CLINICA 02 DEGRAUS, TODO EM ACO INOX OU ACO COM REVESTIMENTO ANTICORROSIVO DE COR BRANCA, REFORCADA, COM DEGRAUS REVESTIDOS EM BORRACHA ANTIDERRAPANTE, PES COM PONTEIRAS EM BORRACHA, GARANTIA MINIMA DE 12 MESES</t>
  </si>
  <si>
    <t>KIT DE URGENCIA CONTENDO: LARINGOSCÓPIO DE FIBRA ÓPTICA. ESPECIFICAÇÕES TÉCNICAS MÍNIMAS: CONJUNTO DE LARINGOSCÓPIO COM CABO EM METAL RECARTILHADO E ALIMENTAÇÃO ATRAVÉS DE PILHAS TIPO C. LÂMPADA DE LED COM VIDA ÚTIL APROXIMADA DE 50.000 HORAS, QUE PROPORCIONE MAIOR LUMINOSIDADE. LÂMINAS EM AÇO INOXIDÁVEL COM TRANSMISSÃO DE LUZ POR FIBRA ÓPTICA. DEVERÁ ACOMPANHAR QUATRO LÂMINAS, MODELO MACINTOSH, TAMANHOS 1, 2, 3 E 4, E QUATRO LÂMINAS MODELO MILLER, TAMANHOS 1, 2, 3 E 4. TODAS AS LÂMINAS DEVERÃO SER ISENTAS DE PONTOS DE SOLDAS E AUTOCLAVÁVEIS. AS LÂMINAS E OS CABOS DEVEM POSSUIR SISTEMA CODIFICADO VERDE COMPATÍVEL COM LARINGOSCÓPIOS DE FIBRA ÓPTICA PADRÃO INTERNACIONAL. DEVE ACOMPANHAR UM ESTOJO PARA ACONDICIONAR O CONJUNTO, DUAS LÂMPADAS SOBRESSALENTES E MANUAL DE INSTRUÇÕES EM PORTUGUÊS. 2 - REANIMADOR MANUAL (AMBU)   ADULTO, INFANTIL E NEONATAL -  ESPECIFICAÇÕES TÉCNICAS MÍNIMAS - ASPECTOS GERAIS REANIMADOR MANUAL EM SILICONE TRANSLÚCIDO DE ALTA QUALIDADE, AUTOCLAVÁVEL, COM VÁLVULA POP-OFF DE ALÍVIO DE PRESSÃO VÁLVULA UNIDIRECIONAL TRANSPARENTE COM MEMBRANA DE SEGURANÇA NA PORÇÃO ANTERIOR, QUE SE CONECTA A UMA MÁSCARA TRANSPARENTE REMOVÍVEL PARA VISUALIZAÇÃO DA FACE DO PACIENTE. RESERVATÓRIO DE OXIGÊNIO TIPO BOLSA, REMOVÍVEL, CONECTADO A UMA VÁLVULA POSTERIOR, COM ENTRADA SUPLEMENTAR DE OXIGÊNIO E DE AR AMBIENTE. CAPACIDADES: ADULTO, BALÃO AUTO-INFLÁVEL COM VOLUME MÍNIMO DE 1.800 ML E RESERVATÓRIO MÍNIMO DE 2000 ML; PEDIÁTRICO, BALÃO AUTO-INFLÁVEL COM VOLUME MÍNIMO DE 500 ML E RESERVATÓRIO MÍNIMO DE 2000 ML; DEVE SER FORNECIDA UMA MÁSCARA PARA VENTILAÇÃO PARA CADA UNIDADE, COM A SEGUINTE CARACTERÍSTICA: TAMANHO ADULTO, MÁSCARA RÍGIDA TRANSPARENTE COM BORDA MALEÁVEL DE  SILICONE, OU BORDA INFLÁVEL; TAMANHO PEDIÁTRICO, MÁSCARA RÍGIDA TRANSPARENTE COM BORDA MALEÁVEL DE SILICONE, OU BORDA INFLÁVEL; DEVE CUMPRIR NORMAS ISO 10651- 4: 2002 E ISO 8382; 1988. DEVE SER TOTALMENTE DESMONTÁVEL PARA LIMPEZA E ESTERILIZAÇÃO E DOBRÁVEL PARA ARMAZENAMENTO; DEVE SER COMPATÍVEL COM TODAS AS CÂNULAS E TUBOS ENDOTRAQUEAIS. POSSUIR TESTES DE FUNCIONAMENTO DESCRITOS NO MANUAL PARA GARANTIR O BOM FUNCIONAMENTO DO EQUIPAMENTO SEMPRE QUE O MESMO FOR MONTADO. TODAS AS PARTES E ACESSÓRIOS DEVEM SER LIVRES DE LÁTEX. 3 - CÂNULAS DE ENTUBAÇÃO ENDOTRAQUEAL - ESPECIFICAÇÕES TÉCNICAS MÍNIMAS TRANSPARENTES, LIVRE DE PROPRIEDADES TÓXICAS OU IRRITANTES, COM LINHA RADIOPACA, SUPERFÍCIE LISA, ESTÉREIS, ORIFÍCIO PROXIMAL COM DIÂMETRO PADRÃO E CONEXÃO STANDARD, DESCRIÇÃO BÁSICA DISPOSITIVO MÉDICO-HOSPITALAR UTILIZADO PARA AUXILIAR NA ENTUBAÇÃO ENDOTRAQUEAL. ESPECIFICAÇÕES TÉCNICAS MÍNIMAS: CONJUNTO DE LARINGOSCÓPIO COM CABO EM METAL RECARTILHADO E ALIMENTAÇÃO ATRAVÉS DE PILHAS TIPO C. LÂMPADA DE LED COM VIDA ÚTIL APROXIMADA DE 50.000 HORAS, QUE PROPORCIONE MAIOR LUMINOSIDADE. LÂMINAS EM AÇO INOXIDÁVEL COM TRANSMISSÃO DE LUZ POR FIBRA ÓPTICA. DEVERÁ ACOMPANHAR QUATRO LÂMINAS, MODELO MACINTOSH, TAMANHOS 1, 2, 3 E 4, E QUATRO LÂMINAS MODELO MILLER, TAMANHOS 1, 2, 3 E 4. TODAS AS LÂMINAS DEVERÃO SER ISENTAS DE PONTOS DE SOLDAS E AUTOCLAVÁVEIS. AS LÂMINAS E OS CABOS DEVEM POSSUIR SISTEMA CODIFICADO VERDE COMPATÍVEL COM LARINGOSCÓPIOS DE FIBRA ÓPTICA PADRÃO INTERNACIONAL. DEVE ACOMPANHAR UM ESTOJO PARA ACONDICIONAR O CONJUNTO, DUAS LÂMPADAS SOBRESSALENTES E MANUAL DE INSTRUÇÕES EM PORTUGUÊS. 4 - CÂNULA OROFARÍNGEA (GUEDEL) - ESPECIFICAÇÕES TÉCNICAS MÍNIMAS FABRICADA EM PVC RÍGIDO, ATÓXICO, TRANSPARENTE E INODORO, NÃO FLEXÍVEL À PRESSÃO DE MORDEDURA; PORÇÃO PROXIMAL COM APOIO PARA LÁBIOS OU DENTIÇÃO ANTERIOR DO PACIENTE; PORÇÃO DISTAL ENCURVADA E ACHATADA; ABERTURA CENTRAL (LUZ) COM DIÂMETRO ADEQUADO À PASSAGEM DE AR E INTRODUÇÃO DE SONDA DE ASPIRAÇÃO, NUMERAÇÃO: 1, 3, 5.</t>
  </si>
  <si>
    <t>DECIBELIMETRO DIGITAL PORTATIL. CALIBRADOR ACÚSTICO PORTÁTIL. PARA CALIBRAÇÃO E VERIFICAÇÃO DE DECIBELÍMETROS (MEDIDORES DE NÍVEL DE PRESSÃO SONORA) E SISTEMAS DE MEDIÇÕES DE RUÍDO. COMPATÍVEL COM OS PRINCIPAIS DOSÍMETROS DE RUÍDO DIGITAIS DO MERCADO. DISPLAY DIGITAL DE 3 DÍGITOS COM LUZ DE FUNDO. PRECISÃO DE APROXIMADAMENTE 0,4 DB E PRECISÃO DE FREQUÊNCIA DE 1%. EM CONFORMIDADE COM A NORMA IEC60942. QUE POSSUA ESTOJO PARA TRANSPORTE, BATERIA RECARREGÁVEL, CARREGADOR DE BATERIA BIVOLT OU 220 V. GARANTIA MÍNIMA DE 01 ANO.</t>
  </si>
  <si>
    <t>ASPIRADOR DE PÓ VERTICAL, POTÊNCIA MINIMA 1000W, VOLTAGEM 110V OU BIVOLT, RECIPIENTE DE PÓ COM CAPACIDADE MINIMA DE 1,2LTS, FIO COM MINIMO 05 METROS, CONTENDO: 1 BICO ESCOVA, 1 BICO PARA CANTOS, 1 BICO PARA ESTOFADOS E MANUAL DE INTRUÇÕES. MEDIDAS APROXIMADAS: 106 x 30 x 31 cm (A x L x C). GARANTIA MINIMA 06 MESES.</t>
  </si>
  <si>
    <t>APARELHO DE AR CONDICIONADO SPLIT 9.000 BTU’S, DIGITAL, CICLO QUENTE/FRIO, ALIMENTACAO 220 VOLTS, POTENCIA MINIMA DE 750W, CLASSIFICACAO ENERGETICA "A", COM FILTRO, DESUMIDIFICADOR, FREQUENCIA MINIMA DE 60 HZ, CONTEÚDO DA EMBALAGEM 1 UNIDADE INTERNA, 1 UNIDADE EXTERNA 1 MANUAL DE INSTRUCOES,  1 MANUAL DE INSTALACAO, 1 PLACA PARA FIXACAO, COM CONTROLE REMOTO, COR BRANCO.</t>
  </si>
  <si>
    <t>LONGARINA FIXA COM 04 LUGARES, CONFECCIONADA EM TUBO DE ACO OBLONGO 16 X 30 E TUBO RETANGULAR 50 X 30, CHAPA COM ESPESSURA MINIMA DE 1,6MM, ASSENTO E ENCOSTO EM POLIPROPILENO, MEDIDAS MINIMAS DO ASSENTO: 47X40CM, MEDIDAS MINIMAS DO ENCOSTO: 46X25 CM, COM FUROS PARA VENTILACAO CORPORAL DO USUARIO, ACABAMENTO COM PINTURA EPOXI NA COR PRETA, ASSENTO NA COR VERDE</t>
  </si>
  <si>
    <t>CAMA SOLTEIRO, FABRICADA 100% MADEIRA MACICA, ESTRADO/TRAVESSA EM MADEIRA DE PINUS, PARA COLCHOES DE TAMANHO 88 CM, COM PARAFUSO E CAVILHAS, REFORCADA, DIMENSOES APROXIMADAS: LARGURA: 1900MM, ALTURA: 1030 MM, PROFUNDIDADE: 1000 MM, COR BRANCA, MONTADA</t>
  </si>
  <si>
    <t>MESA REDONDA, CONFECCIONADA EM POLIPROPILENO DE ALTA DENSIDADE, TAMPO MOLDADO EM PEÇA ÚNICA, SEM EMENDAS, USO INTERNO E EXTERNO, EMPILHAVEL, RESISTENTE À UV, COM DIÂMETRO MÍNIMO DE 1,00 M, ALTURA PADRÃO PARA USO ADULTO, SUPORTANTO CARGA MÍNIMA DISTRIBUÍDA DE NO MÍNIMO 30 KG.</t>
  </si>
  <si>
    <t>MESA QUADRADA, CONFECCIONADA EM POLIPROPILENO DE ALTA DENSIDADE, TAMPO MOLDADO EM PEÇA ÚNICA, SEM EMENDAS, USO INTERNO E EXTERNO, EMPILHAVEL, RESISTENTE À UV, COM TAMANHO MÍNIMO DE 70X70 CM, ALTURA PADRÃO PARA USO ADULTO, SUPORTANTO CARGA MÍNIMA DISTRIBUÍDA DE NO MÍNIMO 30 KG.</t>
  </si>
  <si>
    <t>COOKTOP 5 BOCAS A GÁS, MESA DE VIDRO, TRIPLA CHAMA, BIVOLT, SUPERAUTOMÁTICO, TREMPE EM FERRO FUNDIDO.</t>
  </si>
  <si>
    <t>LUXIMETRO DIGITAL, COM VISOR LCD COM ILUMINACAO DE FUNDO INCLUINDO BARGRAPH DE 40 SEGMENTOS INCORPORADO. PERMITE SELECIONAR 3 FAIXAS MANUALMENTE OU OPERAR AUTOMATICAMENTE.- FAIXAS DE MEDICAO: 0 – 400 LUX/400–4 KLUX/4–40 KLUX/40–400 KLUX E MODO AUTOMATICO, OU 0–40 KFC; EXATIDAO: +/- 3% L. +/-0,5% FE. (VALORES &lt; 10.000 LUX) +/- 4% L. +/-10 DIG. (VALORES &gt; 10.000 LUX); RESPOSTA ESPECTRAL: CURVA DE RESPOSTA DO OLHO HUMANO–PADRAO CIE; EXATIDAO DO ESPECTRO: CONFORME FUNCAO CIE V(?) (F1' &lt; 6% E F2' &lt; 2%); TAXA DE AMOSTRAGEM: 2 VEZES POR SEGUNDO; INDICACAO DE VALOR FORA DA FAIXA DE MEDICAO (OVER RANGE); CONGELAMENTO DO VALOR MEDIDO (DATA HOLD); REGISTRO DAS MEDIDAS MAXIMA, MINIMA E PICO; INDICACAO DE DATA E HORA; ALIMENTACAO: BATERIA 09V. DIMENSOES APROXIMADAS: 185X66X33MM; INCLUSOS 1 (UMA) MALETA DE TRANSPORTE; 1 (UM) DISPOSITIVO DETECTOR COM CABO DE 2,5 M; 1 (UMA) BATERIA DE 9V; 1 (UM) MANUAL DE OPERACAO; CERTIFICADO DE CALIBRACAO COM RASTREABILIDADE INMETRO/RBC; GARANTIA MINIMA DE 01 (UM) ANO</t>
  </si>
  <si>
    <t>GRANITO SOB MEDIDA POR M² (METRO QUADRADO). GRANITO LISO, NÃO POROSO, COM NO MÍNIMO 20MM DE ESPESSURA, COM ACABAMENTO BIPOLIDO E ARREDONDADO CASO NECESSÁRIO. FORNECIDO EM TONS CLAROS OU ESCUROS, COMO POR EXEMPLO: BRANCO DALLAS, AMARELO ORNAMENTAL, VERDE PÉROLA, MARROM CAFÉ BAHIA, CINZA CORUMBÁ OU PRETO SÃO GABRIEL. COR A SER DEFINIDA NA CONTRATAÇÃO. TODOS OS INSUMOS (ADESIVOS, COLAS, MASSAS, ETC) E ESTRUTURAS NECESSÁRIAS A FIXAÇÃO DO GRANITO (SUPORTES, MÃO-FRANCESAS, PÉS, ESTRUTURAS METÁLICAS, FERRAGENS, PARAFUSOS, ETC) FICARÃO A CARGO DO LICITANTE VENCEDOR E DEVERÃO ESTAR INCLUSOS NA CONFECÇÃO DOS GRANITOS. O VALOR DO METRO QUADRADO DEVERÁ ENGLOBAR TODOS OS CUSTOS NECESSÁRIOS ÀS ETAPAS DE MEDIÇÃO, PROJETO, CONFECÇÃO, TRANSPORTE, ENTREGA E INSTALAÇÃO NOS LOCAIS PREVIAMENTE INFORMADOS PELA SECRETARIA REQUISITANTE. É OBRIGATÓRIA, POR PARTE DA CONTRATADA, A APRESENTAÇÃO DOS PROJETOS TÉCNICOS DOS GRANITOS EXECUTADOS, CONTENDO AS RESPECTIVAS MEDIDAS LINEARES E A METRAGEM QUADRADA TOTAL (M²) DE CADA ITEM INDIVIDUAL. ESSAS INFORMAÇÕES DEVERÃO CONSTAR NOS DOCUMENTOS FINAIS DE ENTREGA, COM VISTAS A SUBSIDIAR O SETOR DE PATRIMÔNIO NA CORRETA INCORPORAÇÃO DOS BENS AO ACERVO MUNICIPAL.MEDIÇÃO: NOS LOCAIS ONDE SE FIZER NECESSÁRIO A INSTALAÇÃO DE GRANITOS E CUBAS, ASSIM QUE TERMINADA A INSTALAÇÃO DOS MÓVEIS, A SECRETARIA SOLICITANTE ENTRARÁ EM CONTATO COM A CONTRATADA QUE TERÁ ATÉ 48 (QUARENTA E OITO) HORAS PARA ESTAR EFETUANDO A MEDIÇÃO. NESSE PROCESSO SERÁ DEFINIDO A COR DO GRANITO, O TIPO DE ACABAMENTO, O MODELO DE CUBA E DEMAIS DETALHES PERTINENTES. ASSIM QUE DEFINIDO TODOS DETALHES, A SECRETARIA SOLICITANTE ESTARÁ EMITINDO A ORDEM DE COMPRA/EMPENHO COM BASE NAS INFORMAÇÕES LEVANTADAS. CONFECÇÃO, TRANSPORTE, ENTREGA E INSTALAÇÃO: O PRAZO MÁXIMO PARA AS ETAPAS CONFECÇÃO, TRANSPORTE, ENTREGA E INSTALAÇÃO DOS GRANITOS SERÁ DE 15 (QUINZE) DIAS, APÓS O RECEBIMENTO DA ORDEM DE COMPRA/EMPENHO.</t>
  </si>
  <si>
    <t>CAIXA ACÚSTICA ATIVA   SUBWOOFER 18    MÍNIMO 600W RMS - SUBWOOFER ATIVO (AMPLIFICAÇÃO INTERNA).CAIXA ACÚSTICA ATIVA   SUBWOOFER 18    MÍNIMO 600W RMS - SUBWOOFER ATIVO (AMPLIFICAÇÃO INTERNA).
ALTO-FALANTE COM DIÂMETRO NOMINAL DO WOOFER: 18 POLEGADAS, BOBINA COM DIÂMETRO MÍNIMO DE 75 MM E CONJUNTO MAGNÉTICO MÍNIMO DE 90 OZ. DESEMPENHO ACÚSTICO COM RESPOSTA DE FREQUÊNCIA: 30 HZ A 200 HZ ( 3 DB), SENSIBILIDADE: MÍNIMO 96,5 DB (1W/1M), NÍVEL MÁXIMO DE PRESSÃO SONORA (SPL): MÍNIMO 126 DB, E IMPEDÂNCIA NOMINAL: 4 OHMS. AMPLIFICADOR INTERNO CLASSE D, POTÊNCIA CONTÍNUA (RMS) MÍNIMA 600 W RMS, POTÊNCIA DE PICO MÍNIMA1.200 W, DISTORÇÃO HARMÔNICA TOTAL (THD) MÁXIMO 0,1%. PROCESSADOR DIGITAL DE SINAL (DSP) INTEGRADO, FREQUÊNCIA DE AMOSTRAGEM: 48 KHZ, CONVERSÃO: 24 BITS. DEVERÁ POSSUIR SISTEMA DE PROTEÇÃO ELETRÔNICA AUTOMÁTICA CONTRA VARIAÇÕES ELÉTRICAS E OPERACIONAIS, CONTEMPLANDO, NO MÍNIMO: SOBRETEMPERATURA, SOBRECARGA, CURTO-CIRCUITO, CORRENTE CONTÍNUA (DC), SOBRETENSÃO, SUBTENSÃO E PARTIDA SUAVE (SOFT START). PESO MÁXIMO: 40 KG. DIMENSÕES MÁXIMAS DO PRODUTO (A X L X P): 540 X 650 X 610 MM. DIMENSÕES MÁXIMAS DA EMBALAGEM (A X L X P): 720 X 610 X 685 MM. EQUIPAMENTO NOVO. DEVERÁ SER FORNECIDO CABOS DE ALIMENTAÇÃO COMPATÍVEIS. GARANTIA MÍNIMA DE 12 MESES CONTRA DEFEITOS DE FABRICAÇÃO. BIVOLT</t>
  </si>
  <si>
    <t>PREGÃO ELETRÔNICO Nº 11/2026</t>
  </si>
  <si>
    <t>MARCA E MODELO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</si>
</sst>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R$&quot;\ #,##0.00;[Red]&quot;R$&quot;\ \-#,##0.00"/>
    <numFmt numFmtId="164" formatCode="_-&quot;R$&quot;\ * #,##0.00_-;\-&quot;R$&quot;\ * #,##0.00_-;_-&quot;R$&quot;\ * &quot;-&quot;??_-;_-@_-"/>
  </numFmts>
  <fonts count="15" x14ac:knownFonts="1">
    <font>
      <sz val="11"/>
      <color theme="1"/>
      <name val="Calibri"/>
      <family val="2"/>
      <scheme val="minor"/>
    </font>
    <font>
      <sz val="12"/>
      <color theme="1"/>
      <name val="Calibri"/>
      <family val="2"/>
    </font>
    <font>
      <b/>
      <sz val="10"/>
      <color theme="1"/>
      <name val="Calibri"/>
      <family val="2"/>
    </font>
    <font>
      <b/>
      <sz val="12"/>
      <color rgb="FF000000"/>
      <name val="Calibri"/>
      <family val="2"/>
    </font>
    <font>
      <b/>
      <sz val="12"/>
      <color rgb="FFC00000"/>
      <name val="Calibri"/>
      <family val="2"/>
    </font>
    <font>
      <b/>
      <sz val="12"/>
      <color theme="1"/>
      <name val="Calibri"/>
      <family val="2"/>
      <scheme val="minor"/>
    </font>
    <font>
      <sz val="12"/>
      <color rgb="FF000000"/>
      <name val="Calibri"/>
      <family val="2"/>
    </font>
    <font>
      <sz val="12"/>
      <color rgb="FF000000"/>
      <name val="Calibri"/>
      <family val="2"/>
      <scheme val="minor"/>
    </font>
    <font>
      <sz val="11"/>
      <color theme="1"/>
      <name val="Calibri"/>
      <family val="2"/>
      <scheme val="minor"/>
    </font>
    <font>
      <sz val="9"/>
      <color theme="1"/>
      <name val="Calibri"/>
      <family val="2"/>
    </font>
    <font>
      <b/>
      <sz val="9"/>
      <color theme="1"/>
      <name val="Calibri"/>
      <family val="2"/>
    </font>
    <font>
      <sz val="8"/>
      <color theme="1"/>
      <name val="Calibri"/>
      <family val="2"/>
      <scheme val="minor"/>
    </font>
    <font>
      <sz val="7"/>
      <color theme="1"/>
      <name val="Calibri"/>
      <family val="2"/>
    </font>
    <font>
      <sz val="6"/>
      <color theme="1"/>
      <name val="Calibri"/>
      <family val="2"/>
    </font>
    <font>
      <sz val="5.5"/>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164" fontId="8" fillId="0" borderId="0" applyFont="0" applyFill="0" applyBorder="0" applyAlignment="0" applyProtection="0"/>
  </cellStyleXfs>
  <cellXfs count="48">
    <xf numFmtId="0" fontId="0" fillId="0" borderId="0" xfId="0"/>
    <xf numFmtId="0" fontId="0" fillId="0" borderId="0" xfId="0" applyProtection="1">
      <protection locked="0"/>
    </xf>
    <xf numFmtId="4" fontId="0" fillId="0" borderId="0" xfId="0" applyNumberFormat="1" applyProtection="1">
      <protection locked="0"/>
    </xf>
    <xf numFmtId="4" fontId="0" fillId="0" borderId="0" xfId="0" applyNumberFormat="1" applyAlignment="1" applyProtection="1">
      <alignment horizontal="center" vertical="center"/>
      <protection locked="0"/>
    </xf>
    <xf numFmtId="0" fontId="0" fillId="0" borderId="0" xfId="0" applyAlignment="1">
      <alignment horizontal="left"/>
    </xf>
    <xf numFmtId="0" fontId="4" fillId="0" borderId="0" xfId="0" applyFont="1" applyAlignment="1">
      <alignment horizontal="center" vertical="center" wrapText="1"/>
    </xf>
    <xf numFmtId="4" fontId="4" fillId="0" borderId="0" xfId="0" applyNumberFormat="1"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justify" vertical="center"/>
    </xf>
    <xf numFmtId="0" fontId="3" fillId="0" borderId="0" xfId="0" applyFont="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left" vertical="center"/>
    </xf>
    <xf numFmtId="4" fontId="6" fillId="0" borderId="0" xfId="0" applyNumberFormat="1" applyFont="1" applyAlignment="1">
      <alignment horizontal="left" vertical="center"/>
    </xf>
    <xf numFmtId="4" fontId="2" fillId="2" borderId="0" xfId="0" applyNumberFormat="1" applyFont="1" applyFill="1" applyAlignment="1">
      <alignment horizontal="center" vertical="center" wrapText="1"/>
    </xf>
    <xf numFmtId="0" fontId="11" fillId="0" borderId="0" xfId="0" applyFont="1" applyAlignment="1">
      <alignment horizontal="justify"/>
    </xf>
    <xf numFmtId="0" fontId="10" fillId="0" borderId="2" xfId="0" applyFont="1" applyBorder="1" applyAlignment="1">
      <alignment horizontal="right" vertical="center" wrapText="1"/>
    </xf>
    <xf numFmtId="4" fontId="0" fillId="0" borderId="0" xfId="0" applyNumberFormat="1"/>
    <xf numFmtId="4" fontId="0" fillId="0" borderId="0" xfId="0" applyNumberFormat="1" applyAlignment="1">
      <alignment horizontal="center" vertical="center"/>
    </xf>
    <xf numFmtId="0" fontId="10" fillId="2" borderId="1" xfId="0" applyFont="1" applyFill="1" applyBorder="1" applyAlignment="1" applyProtection="1">
      <alignment horizontal="center" vertical="center" wrapText="1"/>
      <protection locked="0"/>
    </xf>
    <xf numFmtId="2" fontId="10" fillId="2" borderId="1" xfId="1" applyNumberFormat="1" applyFont="1" applyFill="1" applyBorder="1" applyAlignment="1" applyProtection="1">
      <alignment horizontal="center" vertical="center" wrapText="1"/>
      <protection locked="0"/>
    </xf>
    <xf numFmtId="4" fontId="10" fillId="2" borderId="1" xfId="0" applyNumberFormat="1" applyFont="1" applyFill="1" applyBorder="1" applyAlignment="1" applyProtection="1">
      <alignment horizontal="center" vertical="center" wrapText="1"/>
      <protection locked="0"/>
    </xf>
    <xf numFmtId="0" fontId="1" fillId="0" borderId="0" xfId="0" applyFont="1" applyAlignment="1" applyProtection="1">
      <alignment vertical="center" wrapText="1"/>
      <protection locked="0"/>
    </xf>
    <xf numFmtId="0" fontId="10" fillId="2"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2" borderId="1" xfId="0" applyFont="1" applyFill="1" applyBorder="1" applyAlignment="1">
      <alignment horizontal="justify" vertical="center" wrapText="1"/>
    </xf>
    <xf numFmtId="4" fontId="9" fillId="2" borderId="1" xfId="0" applyNumberFormat="1" applyFont="1" applyFill="1" applyBorder="1" applyAlignment="1">
      <alignment horizontal="right" vertical="center" wrapText="1"/>
    </xf>
    <xf numFmtId="164" fontId="9" fillId="2" borderId="1" xfId="1" applyFont="1" applyFill="1" applyBorder="1" applyAlignment="1" applyProtection="1">
      <alignment horizontal="right" vertical="center" wrapText="1"/>
    </xf>
    <xf numFmtId="0" fontId="9" fillId="2" borderId="1" xfId="0" applyFont="1" applyFill="1" applyBorder="1" applyAlignment="1">
      <alignment horizontal="justify" vertical="center" wrapText="1"/>
    </xf>
    <xf numFmtId="0" fontId="9" fillId="2" borderId="1" xfId="0" applyFont="1" applyFill="1" applyBorder="1" applyAlignment="1">
      <alignment horizontal="right" vertical="center" wrapText="1"/>
    </xf>
    <xf numFmtId="0" fontId="14" fillId="2" borderId="1" xfId="0" applyFont="1" applyFill="1" applyBorder="1" applyAlignment="1">
      <alignment horizontal="justify" vertical="center" wrapText="1"/>
    </xf>
    <xf numFmtId="0" fontId="13" fillId="2" borderId="1" xfId="0" applyFont="1" applyFill="1" applyBorder="1" applyAlignment="1">
      <alignment horizontal="justify" vertical="center" wrapText="1"/>
    </xf>
    <xf numFmtId="4" fontId="9" fillId="2"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vertical="center" wrapText="1"/>
    </xf>
    <xf numFmtId="0" fontId="1" fillId="0" borderId="0" xfId="0" applyFont="1" applyAlignment="1">
      <alignment horizontal="center" vertical="center"/>
    </xf>
    <xf numFmtId="0" fontId="6" fillId="0" borderId="0" xfId="0" applyFont="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0" xfId="0" applyFont="1" applyAlignment="1">
      <alignment horizontal="left" vertical="center"/>
    </xf>
    <xf numFmtId="0" fontId="5" fillId="0" borderId="0" xfId="0" applyFont="1" applyAlignment="1">
      <alignment horizontal="center"/>
    </xf>
    <xf numFmtId="0" fontId="5" fillId="0" borderId="0" xfId="0" applyFont="1" applyAlignment="1" applyProtection="1">
      <alignment horizontal="center"/>
      <protection locked="0"/>
    </xf>
    <xf numFmtId="0" fontId="3" fillId="3" borderId="0" xfId="0" applyFont="1" applyFill="1" applyAlignment="1">
      <alignment horizontal="center" vertical="center"/>
    </xf>
    <xf numFmtId="0" fontId="4" fillId="0" borderId="0" xfId="0" applyFont="1" applyAlignment="1">
      <alignment horizontal="center" vertical="center" wrapText="1"/>
    </xf>
    <xf numFmtId="0" fontId="10" fillId="0" borderId="2" xfId="0" applyFont="1" applyBorder="1" applyAlignment="1">
      <alignment horizontal="right" vertical="center" wrapText="1"/>
    </xf>
    <xf numFmtId="164" fontId="10" fillId="0" borderId="2" xfId="0" applyNumberFormat="1" applyFont="1" applyBorder="1" applyAlignment="1">
      <alignment horizontal="center" vertical="center" wrapText="1"/>
    </xf>
    <xf numFmtId="8" fontId="10" fillId="0" borderId="2" xfId="0" applyNumberFormat="1" applyFont="1" applyBorder="1" applyAlignment="1">
      <alignment horizontal="center" vertical="center" wrapText="1"/>
    </xf>
    <xf numFmtId="0" fontId="7" fillId="0" borderId="0" xfId="0" applyFont="1" applyAlignment="1" applyProtection="1">
      <alignment horizontal="left"/>
      <protection locked="0"/>
    </xf>
    <xf numFmtId="0" fontId="1" fillId="0" borderId="0" xfId="0" applyFont="1" applyAlignment="1" applyProtection="1">
      <alignment horizontal="justify" vertical="center" wrapText="1"/>
      <protection locked="0"/>
    </xf>
  </cellXfs>
  <cellStyles count="2">
    <cellStyle name="Moeda" xfId="1" builtinId="4"/>
    <cellStyle name="Normal" xfId="0" builtinId="0"/>
  </cellStyles>
  <dxfs count="3">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7"/>
  <sheetViews>
    <sheetView tabSelected="1" zoomScaleNormal="100" workbookViewId="0">
      <selection activeCell="H20" sqref="H20"/>
    </sheetView>
  </sheetViews>
  <sheetFormatPr defaultColWidth="9.140625" defaultRowHeight="15" x14ac:dyDescent="0.25"/>
  <cols>
    <col min="1" max="1" width="7.28515625" bestFit="1" customWidth="1"/>
    <col min="2" max="2" width="8.140625" customWidth="1"/>
    <col min="3" max="3" width="6.140625" customWidth="1"/>
    <col min="4" max="4" width="5.7109375" customWidth="1"/>
    <col min="5" max="5" width="47.140625" customWidth="1"/>
    <col min="6" max="6" width="17.85546875" customWidth="1"/>
    <col min="7" max="7" width="12.28515625" style="16" customWidth="1"/>
    <col min="8" max="8" width="11.28515625" style="16" customWidth="1"/>
    <col min="9" max="9" width="14.28515625" style="17" customWidth="1"/>
  </cols>
  <sheetData>
    <row r="1" spans="1:11" ht="15.75" x14ac:dyDescent="0.25">
      <c r="A1" s="39" t="s">
        <v>16</v>
      </c>
      <c r="B1" s="39"/>
      <c r="C1" s="39"/>
      <c r="D1" s="39"/>
      <c r="E1" s="39"/>
      <c r="F1" s="39"/>
      <c r="G1" s="39"/>
      <c r="H1" s="39"/>
      <c r="I1" s="39"/>
      <c r="K1" s="4"/>
    </row>
    <row r="2" spans="1:11" ht="15.75" x14ac:dyDescent="0.25">
      <c r="A2" s="40" t="s">
        <v>134</v>
      </c>
      <c r="B2" s="40"/>
      <c r="C2" s="40"/>
      <c r="D2" s="40"/>
      <c r="E2" s="40"/>
      <c r="F2" s="40"/>
      <c r="G2" s="40"/>
      <c r="H2" s="40"/>
      <c r="I2" s="40"/>
    </row>
    <row r="3" spans="1:11" ht="15.75" x14ac:dyDescent="0.25">
      <c r="A3" s="41" t="s">
        <v>23</v>
      </c>
      <c r="B3" s="41"/>
      <c r="C3" s="41"/>
      <c r="D3" s="41"/>
      <c r="E3" s="41"/>
      <c r="F3" s="41"/>
      <c r="G3" s="41"/>
      <c r="H3" s="41"/>
      <c r="I3" s="41"/>
    </row>
    <row r="4" spans="1:11" ht="15.75" x14ac:dyDescent="0.25">
      <c r="A4" s="42" t="s">
        <v>18</v>
      </c>
      <c r="B4" s="42"/>
      <c r="C4" s="42"/>
      <c r="D4" s="42"/>
      <c r="E4" s="42"/>
      <c r="F4" s="42"/>
      <c r="G4" s="42"/>
      <c r="H4" s="42"/>
      <c r="I4" s="42"/>
    </row>
    <row r="5" spans="1:11" ht="15.75" x14ac:dyDescent="0.25">
      <c r="A5" s="5"/>
      <c r="B5" s="5"/>
      <c r="C5" s="5"/>
      <c r="D5" s="5"/>
      <c r="E5" s="5"/>
      <c r="F5" s="5"/>
      <c r="G5" s="6"/>
      <c r="H5" s="5"/>
      <c r="I5" s="5"/>
    </row>
    <row r="6" spans="1:11" ht="15.75" x14ac:dyDescent="0.25">
      <c r="A6" s="38" t="s">
        <v>17</v>
      </c>
      <c r="B6" s="38"/>
      <c r="C6" s="38"/>
      <c r="D6" s="38"/>
      <c r="E6" s="38"/>
      <c r="F6" s="38"/>
      <c r="G6" s="38"/>
      <c r="H6" s="38"/>
      <c r="I6" s="38"/>
    </row>
    <row r="7" spans="1:11" ht="15.75" x14ac:dyDescent="0.25">
      <c r="A7" s="8"/>
      <c r="B7" s="9"/>
      <c r="C7" s="9"/>
      <c r="D7" s="9"/>
      <c r="E7" s="9"/>
      <c r="F7" s="9"/>
      <c r="G7" s="10"/>
      <c r="H7" s="9"/>
      <c r="I7" s="9"/>
    </row>
    <row r="8" spans="1:11" ht="15.75" x14ac:dyDescent="0.25">
      <c r="A8" s="7" t="s">
        <v>0</v>
      </c>
      <c r="B8" s="7"/>
      <c r="C8" s="37"/>
      <c r="D8" s="37"/>
      <c r="E8" s="37"/>
      <c r="F8" s="37"/>
      <c r="G8" s="37"/>
      <c r="H8" s="37"/>
      <c r="I8" s="37"/>
    </row>
    <row r="9" spans="1:11" ht="15.75" x14ac:dyDescent="0.25">
      <c r="A9" s="38" t="s">
        <v>1</v>
      </c>
      <c r="B9" s="38"/>
      <c r="C9" s="37"/>
      <c r="D9" s="37"/>
      <c r="E9" s="37"/>
      <c r="F9" s="37"/>
      <c r="G9" s="37"/>
      <c r="H9" s="37"/>
      <c r="I9" s="37"/>
    </row>
    <row r="10" spans="1:11" ht="15.75" x14ac:dyDescent="0.25">
      <c r="A10" s="7" t="s">
        <v>2</v>
      </c>
      <c r="B10" s="37"/>
      <c r="C10" s="37"/>
      <c r="D10" s="37"/>
      <c r="E10" s="37"/>
      <c r="F10" s="37"/>
      <c r="G10" s="37"/>
      <c r="H10" s="37"/>
      <c r="I10" s="37"/>
    </row>
    <row r="11" spans="1:11" ht="15.75" x14ac:dyDescent="0.25">
      <c r="A11" s="7" t="s">
        <v>3</v>
      </c>
      <c r="B11" s="7"/>
      <c r="C11" s="37"/>
      <c r="D11" s="37"/>
      <c r="E11" s="37"/>
      <c r="F11" s="37"/>
      <c r="G11" s="37"/>
      <c r="H11" s="37"/>
      <c r="I11" s="37"/>
    </row>
    <row r="12" spans="1:11" ht="15.75" x14ac:dyDescent="0.25">
      <c r="A12" s="7" t="s">
        <v>4</v>
      </c>
      <c r="B12" s="37"/>
      <c r="C12" s="37"/>
      <c r="D12" s="37"/>
      <c r="E12" s="37"/>
      <c r="F12" s="37"/>
      <c r="G12" s="37"/>
      <c r="H12" s="37"/>
      <c r="I12" s="37"/>
    </row>
    <row r="13" spans="1:11" ht="15.75" x14ac:dyDescent="0.25">
      <c r="A13" s="7" t="s">
        <v>5</v>
      </c>
      <c r="B13" s="7"/>
      <c r="C13" s="37"/>
      <c r="D13" s="37"/>
      <c r="E13" s="37"/>
      <c r="F13" s="37"/>
      <c r="G13" s="37"/>
      <c r="H13" s="37"/>
      <c r="I13" s="37"/>
    </row>
    <row r="14" spans="1:11" ht="15.75" x14ac:dyDescent="0.25">
      <c r="A14" s="11" t="s">
        <v>6</v>
      </c>
      <c r="B14" s="11"/>
      <c r="C14" s="11"/>
      <c r="D14" s="36"/>
      <c r="E14" s="36"/>
      <c r="F14" s="36"/>
      <c r="G14" s="36"/>
      <c r="H14" s="36"/>
      <c r="I14" s="36"/>
    </row>
    <row r="15" spans="1:11" ht="15.75" x14ac:dyDescent="0.25">
      <c r="A15" s="11" t="s">
        <v>7</v>
      </c>
      <c r="B15" s="36"/>
      <c r="C15" s="36"/>
      <c r="D15" s="36"/>
      <c r="E15" s="36"/>
      <c r="F15" s="36"/>
      <c r="G15" s="36"/>
      <c r="H15" s="36"/>
      <c r="I15" s="36"/>
    </row>
    <row r="16" spans="1:11" ht="15.75" x14ac:dyDescent="0.25">
      <c r="A16" s="11"/>
      <c r="B16" s="11"/>
      <c r="C16" s="11"/>
      <c r="D16" s="11"/>
      <c r="E16" s="11"/>
      <c r="F16" s="11"/>
      <c r="G16" s="12"/>
      <c r="H16" s="11"/>
      <c r="I16" s="11"/>
    </row>
    <row r="17" spans="1:10" ht="15.75" x14ac:dyDescent="0.25">
      <c r="A17" s="35" t="s">
        <v>25</v>
      </c>
      <c r="B17" s="35"/>
      <c r="C17" s="35"/>
      <c r="D17" s="35"/>
      <c r="E17" s="35"/>
      <c r="F17" s="35"/>
      <c r="G17" s="35"/>
      <c r="H17" s="35"/>
      <c r="I17" s="35"/>
    </row>
    <row r="19" spans="1:10" ht="36" x14ac:dyDescent="0.25">
      <c r="A19" s="22" t="s">
        <v>8</v>
      </c>
      <c r="B19" s="22" t="s">
        <v>9</v>
      </c>
      <c r="C19" s="22" t="s">
        <v>10</v>
      </c>
      <c r="D19" s="22" t="s">
        <v>11</v>
      </c>
      <c r="E19" s="22" t="s">
        <v>12</v>
      </c>
      <c r="F19" s="22" t="s">
        <v>135</v>
      </c>
      <c r="G19" s="23" t="s">
        <v>14</v>
      </c>
      <c r="H19" s="23" t="s">
        <v>13</v>
      </c>
      <c r="I19" s="23" t="s">
        <v>15</v>
      </c>
      <c r="J19" s="13" t="s">
        <v>24</v>
      </c>
    </row>
    <row r="20" spans="1:10" ht="360" x14ac:dyDescent="0.25">
      <c r="A20" s="24">
        <v>1</v>
      </c>
      <c r="B20" s="24">
        <v>46</v>
      </c>
      <c r="C20" s="24" t="s">
        <v>10</v>
      </c>
      <c r="D20" s="24">
        <v>25447</v>
      </c>
      <c r="E20" s="25" t="s">
        <v>27</v>
      </c>
      <c r="F20" s="18"/>
      <c r="G20" s="26">
        <v>1950</v>
      </c>
      <c r="H20" s="19"/>
      <c r="I20" s="27">
        <f>B20*H20</f>
        <v>0</v>
      </c>
      <c r="J20" s="14" t="str">
        <f t="shared" ref="J20:J80" si="0">_xlfn.IFS(H20="","aguardando lançamento",H20&lt;=G20,"correto", H20&gt;G20, "acima máximo")</f>
        <v>aguardando lançamento</v>
      </c>
    </row>
    <row r="21" spans="1:10" ht="84" x14ac:dyDescent="0.25">
      <c r="A21" s="24">
        <v>2</v>
      </c>
      <c r="B21" s="24">
        <v>5</v>
      </c>
      <c r="C21" s="24" t="s">
        <v>10</v>
      </c>
      <c r="D21" s="24">
        <v>25448</v>
      </c>
      <c r="E21" s="28" t="s">
        <v>28</v>
      </c>
      <c r="F21" s="18"/>
      <c r="G21" s="26">
        <v>1632</v>
      </c>
      <c r="H21" s="20"/>
      <c r="I21" s="27">
        <f t="shared" ref="I21:I84" si="1">B21*H21</f>
        <v>0</v>
      </c>
      <c r="J21" s="14" t="str">
        <f t="shared" si="0"/>
        <v>aguardando lançamento</v>
      </c>
    </row>
    <row r="22" spans="1:10" ht="108" x14ac:dyDescent="0.25">
      <c r="A22" s="24">
        <v>3</v>
      </c>
      <c r="B22" s="24">
        <v>4</v>
      </c>
      <c r="C22" s="24" t="s">
        <v>10</v>
      </c>
      <c r="D22" s="24">
        <v>25449</v>
      </c>
      <c r="E22" s="28" t="s">
        <v>29</v>
      </c>
      <c r="F22" s="18"/>
      <c r="G22" s="26">
        <v>16086.93</v>
      </c>
      <c r="H22" s="20"/>
      <c r="I22" s="27">
        <f t="shared" si="1"/>
        <v>0</v>
      </c>
      <c r="J22" s="14" t="str">
        <f t="shared" si="0"/>
        <v>aguardando lançamento</v>
      </c>
    </row>
    <row r="23" spans="1:10" ht="204" x14ac:dyDescent="0.25">
      <c r="A23" s="24">
        <v>4</v>
      </c>
      <c r="B23" s="24">
        <v>11</v>
      </c>
      <c r="C23" s="24" t="s">
        <v>10</v>
      </c>
      <c r="D23" s="24">
        <v>25450</v>
      </c>
      <c r="E23" s="28" t="s">
        <v>30</v>
      </c>
      <c r="F23" s="18"/>
      <c r="G23" s="26">
        <v>2999</v>
      </c>
      <c r="H23" s="20"/>
      <c r="I23" s="27">
        <f t="shared" si="1"/>
        <v>0</v>
      </c>
      <c r="J23" s="14" t="str">
        <f t="shared" si="0"/>
        <v>aguardando lançamento</v>
      </c>
    </row>
    <row r="24" spans="1:10" ht="60" x14ac:dyDescent="0.25">
      <c r="A24" s="24">
        <v>5</v>
      </c>
      <c r="B24" s="24">
        <v>10</v>
      </c>
      <c r="C24" s="24" t="s">
        <v>10</v>
      </c>
      <c r="D24" s="24">
        <v>24260</v>
      </c>
      <c r="E24" s="28" t="s">
        <v>31</v>
      </c>
      <c r="F24" s="18"/>
      <c r="G24" s="26">
        <v>1076.6400000000001</v>
      </c>
      <c r="H24" s="20"/>
      <c r="I24" s="27">
        <f t="shared" si="1"/>
        <v>0</v>
      </c>
      <c r="J24" s="14" t="str">
        <f t="shared" si="0"/>
        <v>aguardando lançamento</v>
      </c>
    </row>
    <row r="25" spans="1:10" ht="48" x14ac:dyDescent="0.25">
      <c r="A25" s="24">
        <v>6</v>
      </c>
      <c r="B25" s="24">
        <v>10</v>
      </c>
      <c r="C25" s="24" t="s">
        <v>10</v>
      </c>
      <c r="D25" s="24">
        <v>24266</v>
      </c>
      <c r="E25" s="28" t="s">
        <v>32</v>
      </c>
      <c r="F25" s="18"/>
      <c r="G25" s="29">
        <v>480</v>
      </c>
      <c r="H25" s="20"/>
      <c r="I25" s="27">
        <f t="shared" si="1"/>
        <v>0</v>
      </c>
      <c r="J25" s="14" t="str">
        <f t="shared" si="0"/>
        <v>aguardando lançamento</v>
      </c>
    </row>
    <row r="26" spans="1:10" ht="72" x14ac:dyDescent="0.25">
      <c r="A26" s="24">
        <v>7</v>
      </c>
      <c r="B26" s="24">
        <v>2</v>
      </c>
      <c r="C26" s="24" t="s">
        <v>10</v>
      </c>
      <c r="D26" s="24">
        <v>24263</v>
      </c>
      <c r="E26" s="28" t="s">
        <v>33</v>
      </c>
      <c r="F26" s="18"/>
      <c r="G26" s="29">
        <v>570</v>
      </c>
      <c r="H26" s="20"/>
      <c r="I26" s="27">
        <f t="shared" si="1"/>
        <v>0</v>
      </c>
      <c r="J26" s="14" t="str">
        <f t="shared" si="0"/>
        <v>aguardando lançamento</v>
      </c>
    </row>
    <row r="27" spans="1:10" ht="84" x14ac:dyDescent="0.25">
      <c r="A27" s="24">
        <v>8</v>
      </c>
      <c r="B27" s="24">
        <v>5</v>
      </c>
      <c r="C27" s="24" t="s">
        <v>10</v>
      </c>
      <c r="D27" s="24">
        <v>23718</v>
      </c>
      <c r="E27" s="28" t="s">
        <v>120</v>
      </c>
      <c r="F27" s="18"/>
      <c r="G27" s="26">
        <v>1032.1400000000001</v>
      </c>
      <c r="H27" s="20"/>
      <c r="I27" s="27">
        <f t="shared" si="1"/>
        <v>0</v>
      </c>
      <c r="J27" s="14" t="str">
        <f t="shared" si="0"/>
        <v>aguardando lançamento</v>
      </c>
    </row>
    <row r="28" spans="1:10" ht="60" x14ac:dyDescent="0.25">
      <c r="A28" s="24">
        <v>9</v>
      </c>
      <c r="B28" s="24">
        <v>10</v>
      </c>
      <c r="C28" s="24" t="s">
        <v>10</v>
      </c>
      <c r="D28" s="24">
        <v>19722</v>
      </c>
      <c r="E28" s="28" t="s">
        <v>121</v>
      </c>
      <c r="F28" s="18"/>
      <c r="G28" s="29">
        <v>156.74</v>
      </c>
      <c r="H28" s="20"/>
      <c r="I28" s="27">
        <f t="shared" si="1"/>
        <v>0</v>
      </c>
      <c r="J28" s="14" t="str">
        <f t="shared" si="0"/>
        <v>aguardando lançamento</v>
      </c>
    </row>
    <row r="29" spans="1:10" ht="100.5" customHeight="1" x14ac:dyDescent="0.25">
      <c r="A29" s="24">
        <v>10</v>
      </c>
      <c r="B29" s="24">
        <v>2</v>
      </c>
      <c r="C29" s="24" t="s">
        <v>10</v>
      </c>
      <c r="D29" s="24">
        <v>23873</v>
      </c>
      <c r="E29" s="28" t="s">
        <v>34</v>
      </c>
      <c r="F29" s="18"/>
      <c r="G29" s="26">
        <v>1050</v>
      </c>
      <c r="H29" s="20"/>
      <c r="I29" s="27">
        <f t="shared" si="1"/>
        <v>0</v>
      </c>
      <c r="J29" s="14" t="str">
        <f t="shared" si="0"/>
        <v>aguardando lançamento</v>
      </c>
    </row>
    <row r="30" spans="1:10" ht="409.5" customHeight="1" x14ac:dyDescent="0.25">
      <c r="A30" s="24">
        <v>11</v>
      </c>
      <c r="B30" s="24">
        <v>5</v>
      </c>
      <c r="C30" s="24" t="s">
        <v>35</v>
      </c>
      <c r="D30" s="24">
        <v>25451</v>
      </c>
      <c r="E30" s="30" t="s">
        <v>122</v>
      </c>
      <c r="F30" s="18"/>
      <c r="G30" s="26">
        <v>1225</v>
      </c>
      <c r="H30" s="20"/>
      <c r="I30" s="27">
        <f t="shared" si="1"/>
        <v>0</v>
      </c>
      <c r="J30" s="14" t="str">
        <f t="shared" si="0"/>
        <v>aguardando lançamento</v>
      </c>
    </row>
    <row r="31" spans="1:10" ht="84" x14ac:dyDescent="0.25">
      <c r="A31" s="24">
        <v>12</v>
      </c>
      <c r="B31" s="24">
        <v>5</v>
      </c>
      <c r="C31" s="24" t="s">
        <v>10</v>
      </c>
      <c r="D31" s="24">
        <v>22285</v>
      </c>
      <c r="E31" s="28" t="s">
        <v>36</v>
      </c>
      <c r="F31" s="18"/>
      <c r="G31" s="26">
        <v>1442.87</v>
      </c>
      <c r="H31" s="20"/>
      <c r="I31" s="27">
        <f t="shared" si="1"/>
        <v>0</v>
      </c>
      <c r="J31" s="14" t="str">
        <f t="shared" si="0"/>
        <v>aguardando lançamento</v>
      </c>
    </row>
    <row r="32" spans="1:10" ht="84" x14ac:dyDescent="0.25">
      <c r="A32" s="24">
        <v>13</v>
      </c>
      <c r="B32" s="24">
        <v>5</v>
      </c>
      <c r="C32" s="24" t="s">
        <v>10</v>
      </c>
      <c r="D32" s="24">
        <v>19725</v>
      </c>
      <c r="E32" s="28" t="s">
        <v>37</v>
      </c>
      <c r="F32" s="18"/>
      <c r="G32" s="29">
        <v>332.12</v>
      </c>
      <c r="H32" s="20"/>
      <c r="I32" s="27">
        <f t="shared" si="1"/>
        <v>0</v>
      </c>
      <c r="J32" s="14" t="str">
        <f t="shared" si="0"/>
        <v>aguardando lançamento</v>
      </c>
    </row>
    <row r="33" spans="1:10" ht="108" x14ac:dyDescent="0.25">
      <c r="A33" s="24">
        <v>14</v>
      </c>
      <c r="B33" s="24">
        <v>5</v>
      </c>
      <c r="C33" s="24" t="s">
        <v>10</v>
      </c>
      <c r="D33" s="24">
        <v>25452</v>
      </c>
      <c r="E33" s="28" t="s">
        <v>38</v>
      </c>
      <c r="F33" s="18"/>
      <c r="G33" s="29">
        <v>506.62</v>
      </c>
      <c r="H33" s="20"/>
      <c r="I33" s="27">
        <f t="shared" si="1"/>
        <v>0</v>
      </c>
      <c r="J33" s="14" t="str">
        <f t="shared" si="0"/>
        <v>aguardando lançamento</v>
      </c>
    </row>
    <row r="34" spans="1:10" ht="84" x14ac:dyDescent="0.25">
      <c r="A34" s="24">
        <v>15</v>
      </c>
      <c r="B34" s="24">
        <v>15</v>
      </c>
      <c r="C34" s="24" t="s">
        <v>35</v>
      </c>
      <c r="D34" s="24">
        <v>23869</v>
      </c>
      <c r="E34" s="28" t="s">
        <v>39</v>
      </c>
      <c r="F34" s="18"/>
      <c r="G34" s="26">
        <v>2789.1</v>
      </c>
      <c r="H34" s="20"/>
      <c r="I34" s="27">
        <f t="shared" si="1"/>
        <v>0</v>
      </c>
      <c r="J34" s="14" t="str">
        <f t="shared" si="0"/>
        <v>aguardando lançamento</v>
      </c>
    </row>
    <row r="35" spans="1:10" ht="96" x14ac:dyDescent="0.25">
      <c r="A35" s="24">
        <v>16</v>
      </c>
      <c r="B35" s="24">
        <v>10</v>
      </c>
      <c r="C35" s="24" t="s">
        <v>10</v>
      </c>
      <c r="D35" s="24">
        <v>18503</v>
      </c>
      <c r="E35" s="28" t="s">
        <v>40</v>
      </c>
      <c r="F35" s="18"/>
      <c r="G35" s="29">
        <v>820</v>
      </c>
      <c r="H35" s="20"/>
      <c r="I35" s="27">
        <f t="shared" si="1"/>
        <v>0</v>
      </c>
      <c r="J35" s="14" t="str">
        <f t="shared" si="0"/>
        <v>aguardando lançamento</v>
      </c>
    </row>
    <row r="36" spans="1:10" ht="120" x14ac:dyDescent="0.25">
      <c r="A36" s="24">
        <v>17</v>
      </c>
      <c r="B36" s="24">
        <v>5</v>
      </c>
      <c r="C36" s="24" t="s">
        <v>10</v>
      </c>
      <c r="D36" s="24">
        <v>7080</v>
      </c>
      <c r="E36" s="28" t="s">
        <v>41</v>
      </c>
      <c r="F36" s="18"/>
      <c r="G36" s="26">
        <v>1513</v>
      </c>
      <c r="H36" s="20"/>
      <c r="I36" s="27">
        <f t="shared" si="1"/>
        <v>0</v>
      </c>
      <c r="J36" s="14" t="str">
        <f t="shared" si="0"/>
        <v>aguardando lançamento</v>
      </c>
    </row>
    <row r="37" spans="1:10" ht="348" x14ac:dyDescent="0.25">
      <c r="A37" s="24">
        <v>18</v>
      </c>
      <c r="B37" s="24">
        <v>15</v>
      </c>
      <c r="C37" s="24" t="s">
        <v>10</v>
      </c>
      <c r="D37" s="24">
        <v>19816</v>
      </c>
      <c r="E37" s="28" t="s">
        <v>42</v>
      </c>
      <c r="F37" s="18"/>
      <c r="G37" s="26">
        <v>1175.5</v>
      </c>
      <c r="H37" s="20"/>
      <c r="I37" s="27">
        <f t="shared" si="1"/>
        <v>0</v>
      </c>
      <c r="J37" s="14" t="str">
        <f t="shared" si="0"/>
        <v>aguardando lançamento</v>
      </c>
    </row>
    <row r="38" spans="1:10" ht="192" x14ac:dyDescent="0.25">
      <c r="A38" s="24">
        <v>19</v>
      </c>
      <c r="B38" s="24">
        <v>6</v>
      </c>
      <c r="C38" s="24" t="s">
        <v>10</v>
      </c>
      <c r="D38" s="24">
        <v>25107</v>
      </c>
      <c r="E38" s="28" t="s">
        <v>43</v>
      </c>
      <c r="F38" s="18"/>
      <c r="G38" s="26">
        <v>1097</v>
      </c>
      <c r="H38" s="20"/>
      <c r="I38" s="27">
        <f t="shared" si="1"/>
        <v>0</v>
      </c>
      <c r="J38" s="14" t="str">
        <f t="shared" si="0"/>
        <v>aguardando lançamento</v>
      </c>
    </row>
    <row r="39" spans="1:10" ht="132" x14ac:dyDescent="0.25">
      <c r="A39" s="24">
        <v>20</v>
      </c>
      <c r="B39" s="24">
        <v>8</v>
      </c>
      <c r="C39" s="24" t="s">
        <v>10</v>
      </c>
      <c r="D39" s="24">
        <v>24711</v>
      </c>
      <c r="E39" s="28" t="s">
        <v>44</v>
      </c>
      <c r="F39" s="18"/>
      <c r="G39" s="26">
        <v>3200</v>
      </c>
      <c r="H39" s="20"/>
      <c r="I39" s="27">
        <f t="shared" si="1"/>
        <v>0</v>
      </c>
      <c r="J39" s="14" t="str">
        <f t="shared" si="0"/>
        <v>aguardando lançamento</v>
      </c>
    </row>
    <row r="40" spans="1:10" ht="336" x14ac:dyDescent="0.25">
      <c r="A40" s="24">
        <v>21</v>
      </c>
      <c r="B40" s="24">
        <v>2</v>
      </c>
      <c r="C40" s="24" t="s">
        <v>10</v>
      </c>
      <c r="D40" s="24">
        <v>19736</v>
      </c>
      <c r="E40" s="28" t="s">
        <v>45</v>
      </c>
      <c r="F40" s="18"/>
      <c r="G40" s="26">
        <v>23540</v>
      </c>
      <c r="H40" s="20"/>
      <c r="I40" s="27">
        <f t="shared" si="1"/>
        <v>0</v>
      </c>
      <c r="J40" s="14" t="str">
        <f t="shared" si="0"/>
        <v>aguardando lançamento</v>
      </c>
    </row>
    <row r="41" spans="1:10" ht="180" x14ac:dyDescent="0.25">
      <c r="A41" s="24">
        <v>22</v>
      </c>
      <c r="B41" s="24">
        <v>2</v>
      </c>
      <c r="C41" s="24" t="s">
        <v>10</v>
      </c>
      <c r="D41" s="24">
        <v>12100</v>
      </c>
      <c r="E41" s="28" t="s">
        <v>46</v>
      </c>
      <c r="F41" s="18"/>
      <c r="G41" s="26">
        <v>15494.5</v>
      </c>
      <c r="H41" s="20"/>
      <c r="I41" s="27">
        <f t="shared" si="1"/>
        <v>0</v>
      </c>
      <c r="J41" s="14" t="str">
        <f t="shared" si="0"/>
        <v>aguardando lançamento</v>
      </c>
    </row>
    <row r="42" spans="1:10" ht="48" x14ac:dyDescent="0.25">
      <c r="A42" s="24">
        <v>23</v>
      </c>
      <c r="B42" s="24">
        <v>25</v>
      </c>
      <c r="C42" s="24" t="s">
        <v>35</v>
      </c>
      <c r="D42" s="24">
        <v>25453</v>
      </c>
      <c r="E42" s="28" t="s">
        <v>47</v>
      </c>
      <c r="F42" s="18"/>
      <c r="G42" s="29">
        <v>450</v>
      </c>
      <c r="H42" s="20"/>
      <c r="I42" s="27">
        <f t="shared" si="1"/>
        <v>0</v>
      </c>
      <c r="J42" s="14" t="str">
        <f t="shared" si="0"/>
        <v>aguardando lançamento</v>
      </c>
    </row>
    <row r="43" spans="1:10" ht="108" x14ac:dyDescent="0.25">
      <c r="A43" s="24">
        <v>24</v>
      </c>
      <c r="B43" s="24">
        <v>10</v>
      </c>
      <c r="C43" s="24" t="s">
        <v>10</v>
      </c>
      <c r="D43" s="24">
        <v>24054</v>
      </c>
      <c r="E43" s="28" t="s">
        <v>48</v>
      </c>
      <c r="F43" s="18"/>
      <c r="G43" s="29">
        <v>439.5</v>
      </c>
      <c r="H43" s="20"/>
      <c r="I43" s="27">
        <f t="shared" si="1"/>
        <v>0</v>
      </c>
      <c r="J43" s="14" t="str">
        <f t="shared" si="0"/>
        <v>aguardando lançamento</v>
      </c>
    </row>
    <row r="44" spans="1:10" ht="252" x14ac:dyDescent="0.25">
      <c r="A44" s="24">
        <v>25</v>
      </c>
      <c r="B44" s="24">
        <v>3</v>
      </c>
      <c r="C44" s="24" t="s">
        <v>10</v>
      </c>
      <c r="D44" s="24">
        <v>23814</v>
      </c>
      <c r="E44" s="28" t="s">
        <v>49</v>
      </c>
      <c r="F44" s="18"/>
      <c r="G44" s="26">
        <v>8220</v>
      </c>
      <c r="H44" s="20"/>
      <c r="I44" s="27">
        <f t="shared" si="1"/>
        <v>0</v>
      </c>
      <c r="J44" s="14" t="str">
        <f t="shared" si="0"/>
        <v>aguardando lançamento</v>
      </c>
    </row>
    <row r="45" spans="1:10" ht="84" x14ac:dyDescent="0.25">
      <c r="A45" s="24">
        <v>26</v>
      </c>
      <c r="B45" s="24">
        <v>2</v>
      </c>
      <c r="C45" s="24" t="s">
        <v>10</v>
      </c>
      <c r="D45" s="24">
        <v>21200</v>
      </c>
      <c r="E45" s="28" t="s">
        <v>50</v>
      </c>
      <c r="F45" s="18"/>
      <c r="G45" s="26">
        <v>8579.4</v>
      </c>
      <c r="H45" s="20"/>
      <c r="I45" s="27">
        <f t="shared" si="1"/>
        <v>0</v>
      </c>
      <c r="J45" s="14" t="str">
        <f t="shared" si="0"/>
        <v>aguardando lançamento</v>
      </c>
    </row>
    <row r="46" spans="1:10" ht="108" x14ac:dyDescent="0.25">
      <c r="A46" s="24">
        <v>27</v>
      </c>
      <c r="B46" s="24">
        <v>2</v>
      </c>
      <c r="C46" s="24" t="s">
        <v>10</v>
      </c>
      <c r="D46" s="24">
        <v>21203</v>
      </c>
      <c r="E46" s="28" t="s">
        <v>51</v>
      </c>
      <c r="F46" s="18"/>
      <c r="G46" s="26">
        <v>2037.2</v>
      </c>
      <c r="H46" s="20"/>
      <c r="I46" s="27">
        <f t="shared" si="1"/>
        <v>0</v>
      </c>
      <c r="J46" s="14" t="str">
        <f t="shared" si="0"/>
        <v>aguardando lançamento</v>
      </c>
    </row>
    <row r="47" spans="1:10" ht="204" x14ac:dyDescent="0.25">
      <c r="A47" s="24">
        <v>28</v>
      </c>
      <c r="B47" s="24">
        <v>2</v>
      </c>
      <c r="C47" s="24" t="s">
        <v>10</v>
      </c>
      <c r="D47" s="24">
        <v>21202</v>
      </c>
      <c r="E47" s="28" t="s">
        <v>52</v>
      </c>
      <c r="F47" s="18"/>
      <c r="G47" s="26">
        <v>8919.36</v>
      </c>
      <c r="H47" s="20"/>
      <c r="I47" s="27">
        <f t="shared" si="1"/>
        <v>0</v>
      </c>
      <c r="J47" s="14" t="str">
        <f t="shared" si="0"/>
        <v>aguardando lançamento</v>
      </c>
    </row>
    <row r="48" spans="1:10" ht="216" x14ac:dyDescent="0.25">
      <c r="A48" s="24">
        <v>29</v>
      </c>
      <c r="B48" s="24">
        <v>4</v>
      </c>
      <c r="C48" s="24" t="s">
        <v>53</v>
      </c>
      <c r="D48" s="24">
        <v>23346</v>
      </c>
      <c r="E48" s="28" t="s">
        <v>54</v>
      </c>
      <c r="F48" s="18"/>
      <c r="G48" s="26">
        <v>23580</v>
      </c>
      <c r="H48" s="20"/>
      <c r="I48" s="27">
        <f t="shared" si="1"/>
        <v>0</v>
      </c>
      <c r="J48" s="14" t="str">
        <f t="shared" si="0"/>
        <v>aguardando lançamento</v>
      </c>
    </row>
    <row r="49" spans="1:10" ht="192" x14ac:dyDescent="0.25">
      <c r="A49" s="24">
        <v>30</v>
      </c>
      <c r="B49" s="24">
        <v>3</v>
      </c>
      <c r="C49" s="24" t="s">
        <v>10</v>
      </c>
      <c r="D49" s="24">
        <v>25454</v>
      </c>
      <c r="E49" s="28" t="s">
        <v>55</v>
      </c>
      <c r="F49" s="18"/>
      <c r="G49" s="26">
        <v>4061.64</v>
      </c>
      <c r="H49" s="20"/>
      <c r="I49" s="27">
        <f t="shared" si="1"/>
        <v>0</v>
      </c>
      <c r="J49" s="14" t="str">
        <f t="shared" si="0"/>
        <v>aguardando lançamento</v>
      </c>
    </row>
    <row r="50" spans="1:10" ht="144" x14ac:dyDescent="0.25">
      <c r="A50" s="24">
        <v>31</v>
      </c>
      <c r="B50" s="24">
        <v>3</v>
      </c>
      <c r="C50" s="24" t="s">
        <v>10</v>
      </c>
      <c r="D50" s="24">
        <v>25455</v>
      </c>
      <c r="E50" s="28" t="s">
        <v>56</v>
      </c>
      <c r="F50" s="18"/>
      <c r="G50" s="26">
        <v>3892.25</v>
      </c>
      <c r="H50" s="20"/>
      <c r="I50" s="27">
        <f t="shared" si="1"/>
        <v>0</v>
      </c>
      <c r="J50" s="14" t="str">
        <f t="shared" si="0"/>
        <v>aguardando lançamento</v>
      </c>
    </row>
    <row r="51" spans="1:10" ht="288" x14ac:dyDescent="0.25">
      <c r="A51" s="24">
        <v>32</v>
      </c>
      <c r="B51" s="24">
        <v>8</v>
      </c>
      <c r="C51" s="24" t="s">
        <v>10</v>
      </c>
      <c r="D51" s="24">
        <v>25456</v>
      </c>
      <c r="E51" s="28" t="s">
        <v>57</v>
      </c>
      <c r="F51" s="18"/>
      <c r="G51" s="26">
        <v>7440.5</v>
      </c>
      <c r="H51" s="20"/>
      <c r="I51" s="27">
        <f t="shared" si="1"/>
        <v>0</v>
      </c>
      <c r="J51" s="14" t="str">
        <f t="shared" si="0"/>
        <v>aguardando lançamento</v>
      </c>
    </row>
    <row r="52" spans="1:10" ht="132" x14ac:dyDescent="0.25">
      <c r="A52" s="24">
        <v>33</v>
      </c>
      <c r="B52" s="24">
        <v>2</v>
      </c>
      <c r="C52" s="24" t="s">
        <v>10</v>
      </c>
      <c r="D52" s="24">
        <v>23495</v>
      </c>
      <c r="E52" s="28" t="s">
        <v>123</v>
      </c>
      <c r="F52" s="18"/>
      <c r="G52" s="26">
        <v>1217.5</v>
      </c>
      <c r="H52" s="20"/>
      <c r="I52" s="27">
        <f t="shared" si="1"/>
        <v>0</v>
      </c>
      <c r="J52" s="14" t="str">
        <f t="shared" si="0"/>
        <v>aguardando lançamento</v>
      </c>
    </row>
    <row r="53" spans="1:10" ht="252" x14ac:dyDescent="0.25">
      <c r="A53" s="24">
        <v>34</v>
      </c>
      <c r="B53" s="24">
        <v>2</v>
      </c>
      <c r="C53" s="24" t="s">
        <v>10</v>
      </c>
      <c r="D53" s="24">
        <v>20870</v>
      </c>
      <c r="E53" s="28" t="s">
        <v>131</v>
      </c>
      <c r="F53" s="18"/>
      <c r="G53" s="26">
        <v>1350.45</v>
      </c>
      <c r="H53" s="20"/>
      <c r="I53" s="27">
        <f t="shared" si="1"/>
        <v>0</v>
      </c>
      <c r="J53" s="14" t="str">
        <f t="shared" si="0"/>
        <v>aguardando lançamento</v>
      </c>
    </row>
    <row r="54" spans="1:10" ht="396" x14ac:dyDescent="0.25">
      <c r="A54" s="24">
        <v>35</v>
      </c>
      <c r="B54" s="24">
        <v>15</v>
      </c>
      <c r="C54" s="24" t="s">
        <v>10</v>
      </c>
      <c r="D54" s="24">
        <v>25457</v>
      </c>
      <c r="E54" s="28" t="s">
        <v>58</v>
      </c>
      <c r="F54" s="18"/>
      <c r="G54" s="29">
        <v>248.97</v>
      </c>
      <c r="H54" s="20"/>
      <c r="I54" s="27">
        <f t="shared" si="1"/>
        <v>0</v>
      </c>
      <c r="J54" s="14" t="str">
        <f t="shared" si="0"/>
        <v>aguardando lançamento</v>
      </c>
    </row>
    <row r="55" spans="1:10" ht="60" x14ac:dyDescent="0.25">
      <c r="A55" s="24">
        <v>36</v>
      </c>
      <c r="B55" s="24">
        <v>15</v>
      </c>
      <c r="C55" s="24" t="s">
        <v>10</v>
      </c>
      <c r="D55" s="24">
        <v>6272</v>
      </c>
      <c r="E55" s="28" t="s">
        <v>59</v>
      </c>
      <c r="F55" s="18"/>
      <c r="G55" s="29">
        <v>138.91999999999999</v>
      </c>
      <c r="H55" s="20"/>
      <c r="I55" s="27">
        <f t="shared" si="1"/>
        <v>0</v>
      </c>
      <c r="J55" s="14" t="str">
        <f t="shared" si="0"/>
        <v>aguardando lançamento</v>
      </c>
    </row>
    <row r="56" spans="1:10" ht="36" x14ac:dyDescent="0.25">
      <c r="A56" s="24">
        <v>37</v>
      </c>
      <c r="B56" s="24">
        <v>5</v>
      </c>
      <c r="C56" s="24" t="s">
        <v>10</v>
      </c>
      <c r="D56" s="24">
        <v>19738</v>
      </c>
      <c r="E56" s="28" t="s">
        <v>60</v>
      </c>
      <c r="F56" s="18"/>
      <c r="G56" s="29">
        <v>79.8</v>
      </c>
      <c r="H56" s="20"/>
      <c r="I56" s="27">
        <f t="shared" si="1"/>
        <v>0</v>
      </c>
      <c r="J56" s="14" t="str">
        <f t="shared" si="0"/>
        <v>aguardando lançamento</v>
      </c>
    </row>
    <row r="57" spans="1:10" ht="409.5" x14ac:dyDescent="0.25">
      <c r="A57" s="24">
        <v>38</v>
      </c>
      <c r="B57" s="24">
        <v>5</v>
      </c>
      <c r="C57" s="24" t="s">
        <v>10</v>
      </c>
      <c r="D57" s="24">
        <v>25458</v>
      </c>
      <c r="E57" s="28" t="s">
        <v>61</v>
      </c>
      <c r="F57" s="18"/>
      <c r="G57" s="26">
        <v>1017.5</v>
      </c>
      <c r="H57" s="20"/>
      <c r="I57" s="27">
        <f t="shared" si="1"/>
        <v>0</v>
      </c>
      <c r="J57" s="14" t="str">
        <f t="shared" si="0"/>
        <v>aguardando lançamento</v>
      </c>
    </row>
    <row r="58" spans="1:10" ht="84" x14ac:dyDescent="0.25">
      <c r="A58" s="24">
        <v>39</v>
      </c>
      <c r="B58" s="24">
        <v>3</v>
      </c>
      <c r="C58" s="24" t="s">
        <v>10</v>
      </c>
      <c r="D58" s="24">
        <v>23292</v>
      </c>
      <c r="E58" s="28" t="s">
        <v>124</v>
      </c>
      <c r="F58" s="18"/>
      <c r="G58" s="29">
        <v>380</v>
      </c>
      <c r="H58" s="20"/>
      <c r="I58" s="27">
        <f t="shared" si="1"/>
        <v>0</v>
      </c>
      <c r="J58" s="14" t="str">
        <f t="shared" si="0"/>
        <v>aguardando lançamento</v>
      </c>
    </row>
    <row r="59" spans="1:10" ht="96" x14ac:dyDescent="0.25">
      <c r="A59" s="24">
        <v>40</v>
      </c>
      <c r="B59" s="24">
        <v>8</v>
      </c>
      <c r="C59" s="24" t="s">
        <v>10</v>
      </c>
      <c r="D59" s="24">
        <v>20704</v>
      </c>
      <c r="E59" s="28" t="s">
        <v>62</v>
      </c>
      <c r="F59" s="18"/>
      <c r="G59" s="29">
        <v>854.4</v>
      </c>
      <c r="H59" s="20"/>
      <c r="I59" s="27">
        <f t="shared" si="1"/>
        <v>0</v>
      </c>
      <c r="J59" s="14" t="str">
        <f t="shared" si="0"/>
        <v>aguardando lançamento</v>
      </c>
    </row>
    <row r="60" spans="1:10" ht="72" x14ac:dyDescent="0.25">
      <c r="A60" s="24">
        <v>41</v>
      </c>
      <c r="B60" s="24">
        <v>10</v>
      </c>
      <c r="C60" s="24" t="s">
        <v>10</v>
      </c>
      <c r="D60" s="24">
        <v>24061</v>
      </c>
      <c r="E60" s="28" t="s">
        <v>63</v>
      </c>
      <c r="F60" s="18"/>
      <c r="G60" s="26">
        <v>3264</v>
      </c>
      <c r="H60" s="20"/>
      <c r="I60" s="27">
        <f t="shared" si="1"/>
        <v>0</v>
      </c>
      <c r="J60" s="14" t="str">
        <f t="shared" si="0"/>
        <v>aguardando lançamento</v>
      </c>
    </row>
    <row r="61" spans="1:10" ht="60" x14ac:dyDescent="0.25">
      <c r="A61" s="24">
        <v>42</v>
      </c>
      <c r="B61" s="24">
        <v>26</v>
      </c>
      <c r="C61" s="24" t="s">
        <v>10</v>
      </c>
      <c r="D61" s="24">
        <v>1544</v>
      </c>
      <c r="E61" s="28" t="s">
        <v>64</v>
      </c>
      <c r="F61" s="18"/>
      <c r="G61" s="29">
        <v>580</v>
      </c>
      <c r="H61" s="20"/>
      <c r="I61" s="27">
        <f t="shared" si="1"/>
        <v>0</v>
      </c>
      <c r="J61" s="14" t="str">
        <f t="shared" si="0"/>
        <v>aguardando lançamento</v>
      </c>
    </row>
    <row r="62" spans="1:10" ht="72" x14ac:dyDescent="0.25">
      <c r="A62" s="24">
        <v>43</v>
      </c>
      <c r="B62" s="24">
        <v>9</v>
      </c>
      <c r="C62" s="24" t="s">
        <v>10</v>
      </c>
      <c r="D62" s="24">
        <v>18518</v>
      </c>
      <c r="E62" s="28" t="s">
        <v>65</v>
      </c>
      <c r="F62" s="18"/>
      <c r="G62" s="26">
        <v>2557.5</v>
      </c>
      <c r="H62" s="20"/>
      <c r="I62" s="27">
        <f t="shared" si="1"/>
        <v>0</v>
      </c>
      <c r="J62" s="14" t="str">
        <f t="shared" si="0"/>
        <v>aguardando lançamento</v>
      </c>
    </row>
    <row r="63" spans="1:10" ht="96" x14ac:dyDescent="0.25">
      <c r="A63" s="24">
        <v>44</v>
      </c>
      <c r="B63" s="24">
        <v>7</v>
      </c>
      <c r="C63" s="24" t="s">
        <v>10</v>
      </c>
      <c r="D63" s="24">
        <v>7141</v>
      </c>
      <c r="E63" s="28" t="s">
        <v>125</v>
      </c>
      <c r="F63" s="18"/>
      <c r="G63" s="26">
        <v>2599.48</v>
      </c>
      <c r="H63" s="20"/>
      <c r="I63" s="27">
        <f t="shared" si="1"/>
        <v>0</v>
      </c>
      <c r="J63" s="14" t="str">
        <f t="shared" si="0"/>
        <v>aguardando lançamento</v>
      </c>
    </row>
    <row r="64" spans="1:10" ht="96" x14ac:dyDescent="0.25">
      <c r="A64" s="24">
        <v>45</v>
      </c>
      <c r="B64" s="24">
        <v>40</v>
      </c>
      <c r="C64" s="24" t="s">
        <v>10</v>
      </c>
      <c r="D64" s="24">
        <v>7463</v>
      </c>
      <c r="E64" s="28" t="s">
        <v>66</v>
      </c>
      <c r="F64" s="18"/>
      <c r="G64" s="26">
        <v>3445</v>
      </c>
      <c r="H64" s="20"/>
      <c r="I64" s="27">
        <f t="shared" si="1"/>
        <v>0</v>
      </c>
      <c r="J64" s="14" t="str">
        <f t="shared" si="0"/>
        <v>aguardando lançamento</v>
      </c>
    </row>
    <row r="65" spans="1:10" ht="120" x14ac:dyDescent="0.25">
      <c r="A65" s="24">
        <v>46</v>
      </c>
      <c r="B65" s="24">
        <v>29</v>
      </c>
      <c r="C65" s="24" t="s">
        <v>10</v>
      </c>
      <c r="D65" s="24">
        <v>7263</v>
      </c>
      <c r="E65" s="28" t="s">
        <v>67</v>
      </c>
      <c r="F65" s="18"/>
      <c r="G65" s="26">
        <v>4488.29</v>
      </c>
      <c r="H65" s="20"/>
      <c r="I65" s="27">
        <f t="shared" si="1"/>
        <v>0</v>
      </c>
      <c r="J65" s="14" t="str">
        <f t="shared" si="0"/>
        <v>aguardando lançamento</v>
      </c>
    </row>
    <row r="66" spans="1:10" ht="96" x14ac:dyDescent="0.25">
      <c r="A66" s="24">
        <v>47</v>
      </c>
      <c r="B66" s="24">
        <v>22</v>
      </c>
      <c r="C66" s="24" t="s">
        <v>10</v>
      </c>
      <c r="D66" s="24">
        <v>7090</v>
      </c>
      <c r="E66" s="28" t="s">
        <v>126</v>
      </c>
      <c r="F66" s="18"/>
      <c r="G66" s="26">
        <v>1295</v>
      </c>
      <c r="H66" s="20"/>
      <c r="I66" s="27">
        <f t="shared" si="1"/>
        <v>0</v>
      </c>
      <c r="J66" s="14" t="str">
        <f t="shared" si="0"/>
        <v>aguardando lançamento</v>
      </c>
    </row>
    <row r="67" spans="1:10" ht="108" x14ac:dyDescent="0.25">
      <c r="A67" s="24">
        <v>48</v>
      </c>
      <c r="B67" s="24">
        <v>15</v>
      </c>
      <c r="C67" s="24" t="s">
        <v>10</v>
      </c>
      <c r="D67" s="24">
        <v>3512</v>
      </c>
      <c r="E67" s="28" t="s">
        <v>68</v>
      </c>
      <c r="F67" s="18"/>
      <c r="G67" s="26">
        <v>1465</v>
      </c>
      <c r="H67" s="20"/>
      <c r="I67" s="27">
        <f t="shared" si="1"/>
        <v>0</v>
      </c>
      <c r="J67" s="14" t="str">
        <f t="shared" si="0"/>
        <v>aguardando lançamento</v>
      </c>
    </row>
    <row r="68" spans="1:10" ht="216" x14ac:dyDescent="0.25">
      <c r="A68" s="24">
        <v>49</v>
      </c>
      <c r="B68" s="24">
        <v>9</v>
      </c>
      <c r="C68" s="24" t="s">
        <v>10</v>
      </c>
      <c r="D68" s="24">
        <v>19971</v>
      </c>
      <c r="E68" s="28" t="s">
        <v>69</v>
      </c>
      <c r="F68" s="18"/>
      <c r="G68" s="26">
        <v>1213</v>
      </c>
      <c r="H68" s="20"/>
      <c r="I68" s="27">
        <f t="shared" si="1"/>
        <v>0</v>
      </c>
      <c r="J68" s="14" t="str">
        <f t="shared" si="0"/>
        <v>aguardando lançamento</v>
      </c>
    </row>
    <row r="69" spans="1:10" ht="180" x14ac:dyDescent="0.25">
      <c r="A69" s="24">
        <v>50</v>
      </c>
      <c r="B69" s="24">
        <v>145</v>
      </c>
      <c r="C69" s="24" t="s">
        <v>10</v>
      </c>
      <c r="D69" s="24">
        <v>17740</v>
      </c>
      <c r="E69" s="28" t="s">
        <v>70</v>
      </c>
      <c r="F69" s="18"/>
      <c r="G69" s="29">
        <v>315</v>
      </c>
      <c r="H69" s="20"/>
      <c r="I69" s="27">
        <f t="shared" si="1"/>
        <v>0</v>
      </c>
      <c r="J69" s="14" t="str">
        <f t="shared" si="0"/>
        <v>aguardando lançamento</v>
      </c>
    </row>
    <row r="70" spans="1:10" ht="144" x14ac:dyDescent="0.25">
      <c r="A70" s="24">
        <v>51</v>
      </c>
      <c r="B70" s="24">
        <v>52</v>
      </c>
      <c r="C70" s="24" t="s">
        <v>10</v>
      </c>
      <c r="D70" s="24">
        <v>24268</v>
      </c>
      <c r="E70" s="28" t="s">
        <v>71</v>
      </c>
      <c r="F70" s="18"/>
      <c r="G70" s="29">
        <v>579.9</v>
      </c>
      <c r="H70" s="20"/>
      <c r="I70" s="27">
        <f t="shared" si="1"/>
        <v>0</v>
      </c>
      <c r="J70" s="14" t="str">
        <f t="shared" si="0"/>
        <v>aguardando lançamento</v>
      </c>
    </row>
    <row r="71" spans="1:10" ht="60" x14ac:dyDescent="0.25">
      <c r="A71" s="24">
        <v>52</v>
      </c>
      <c r="B71" s="24">
        <v>25</v>
      </c>
      <c r="C71" s="24" t="s">
        <v>10</v>
      </c>
      <c r="D71" s="24">
        <v>16795</v>
      </c>
      <c r="E71" s="28" t="s">
        <v>72</v>
      </c>
      <c r="F71" s="18"/>
      <c r="G71" s="29">
        <v>850</v>
      </c>
      <c r="H71" s="20"/>
      <c r="I71" s="27">
        <f t="shared" si="1"/>
        <v>0</v>
      </c>
      <c r="J71" s="14" t="str">
        <f t="shared" si="0"/>
        <v>aguardando lançamento</v>
      </c>
    </row>
    <row r="72" spans="1:10" ht="120" x14ac:dyDescent="0.25">
      <c r="A72" s="24">
        <v>53</v>
      </c>
      <c r="B72" s="24">
        <v>35</v>
      </c>
      <c r="C72" s="24" t="s">
        <v>10</v>
      </c>
      <c r="D72" s="24">
        <v>21534</v>
      </c>
      <c r="E72" s="28" t="s">
        <v>73</v>
      </c>
      <c r="F72" s="18"/>
      <c r="G72" s="29">
        <v>800</v>
      </c>
      <c r="H72" s="20"/>
      <c r="I72" s="27">
        <f t="shared" si="1"/>
        <v>0</v>
      </c>
      <c r="J72" s="14" t="str">
        <f t="shared" si="0"/>
        <v>aguardando lançamento</v>
      </c>
    </row>
    <row r="73" spans="1:10" ht="108" x14ac:dyDescent="0.25">
      <c r="A73" s="24">
        <v>54</v>
      </c>
      <c r="B73" s="24">
        <v>35</v>
      </c>
      <c r="C73" s="24" t="s">
        <v>10</v>
      </c>
      <c r="D73" s="24">
        <v>24741</v>
      </c>
      <c r="E73" s="28" t="s">
        <v>74</v>
      </c>
      <c r="F73" s="18"/>
      <c r="G73" s="26">
        <v>1199.98</v>
      </c>
      <c r="H73" s="20"/>
      <c r="I73" s="27">
        <f t="shared" si="1"/>
        <v>0</v>
      </c>
      <c r="J73" s="14" t="str">
        <f t="shared" si="0"/>
        <v>aguardando lançamento</v>
      </c>
    </row>
    <row r="74" spans="1:10" ht="120" x14ac:dyDescent="0.25">
      <c r="A74" s="24">
        <v>55</v>
      </c>
      <c r="B74" s="24">
        <v>13</v>
      </c>
      <c r="C74" s="24" t="s">
        <v>10</v>
      </c>
      <c r="D74" s="24">
        <v>16737</v>
      </c>
      <c r="E74" s="28" t="s">
        <v>75</v>
      </c>
      <c r="F74" s="18"/>
      <c r="G74" s="26">
        <v>1087</v>
      </c>
      <c r="H74" s="20"/>
      <c r="I74" s="27">
        <f t="shared" si="1"/>
        <v>0</v>
      </c>
      <c r="J74" s="14" t="str">
        <f t="shared" si="0"/>
        <v>aguardando lançamento</v>
      </c>
    </row>
    <row r="75" spans="1:10" ht="409.5" x14ac:dyDescent="0.25">
      <c r="A75" s="24">
        <v>56</v>
      </c>
      <c r="B75" s="24">
        <v>8</v>
      </c>
      <c r="C75" s="24" t="s">
        <v>10</v>
      </c>
      <c r="D75" s="24">
        <v>19235</v>
      </c>
      <c r="E75" s="31" t="s">
        <v>76</v>
      </c>
      <c r="F75" s="18"/>
      <c r="G75" s="26">
        <v>1500</v>
      </c>
      <c r="H75" s="20"/>
      <c r="I75" s="27">
        <f t="shared" si="1"/>
        <v>0</v>
      </c>
      <c r="J75" s="14" t="str">
        <f t="shared" si="0"/>
        <v>aguardando lançamento</v>
      </c>
    </row>
    <row r="76" spans="1:10" ht="144" x14ac:dyDescent="0.25">
      <c r="A76" s="24">
        <v>57</v>
      </c>
      <c r="B76" s="24">
        <v>21</v>
      </c>
      <c r="C76" s="24" t="s">
        <v>10</v>
      </c>
      <c r="D76" s="24">
        <v>25459</v>
      </c>
      <c r="E76" s="28" t="s">
        <v>77</v>
      </c>
      <c r="F76" s="18"/>
      <c r="G76" s="29">
        <v>150</v>
      </c>
      <c r="H76" s="20"/>
      <c r="I76" s="27">
        <f t="shared" si="1"/>
        <v>0</v>
      </c>
      <c r="J76" s="14" t="str">
        <f t="shared" si="0"/>
        <v>aguardando lançamento</v>
      </c>
    </row>
    <row r="77" spans="1:10" ht="84" x14ac:dyDescent="0.25">
      <c r="A77" s="24">
        <v>58</v>
      </c>
      <c r="B77" s="24">
        <v>4</v>
      </c>
      <c r="C77" s="24" t="s">
        <v>10</v>
      </c>
      <c r="D77" s="24">
        <v>3911</v>
      </c>
      <c r="E77" s="28" t="s">
        <v>78</v>
      </c>
      <c r="F77" s="18"/>
      <c r="G77" s="29">
        <v>190</v>
      </c>
      <c r="H77" s="20"/>
      <c r="I77" s="27">
        <f t="shared" si="1"/>
        <v>0</v>
      </c>
      <c r="J77" s="14" t="str">
        <f t="shared" si="0"/>
        <v>aguardando lançamento</v>
      </c>
    </row>
    <row r="78" spans="1:10" ht="72" x14ac:dyDescent="0.25">
      <c r="A78" s="24">
        <v>59</v>
      </c>
      <c r="B78" s="24">
        <v>5</v>
      </c>
      <c r="C78" s="24" t="s">
        <v>10</v>
      </c>
      <c r="D78" s="24">
        <v>19602</v>
      </c>
      <c r="E78" s="28" t="s">
        <v>79</v>
      </c>
      <c r="F78" s="18"/>
      <c r="G78" s="29">
        <v>493.89</v>
      </c>
      <c r="H78" s="20"/>
      <c r="I78" s="27">
        <f t="shared" si="1"/>
        <v>0</v>
      </c>
      <c r="J78" s="14" t="str">
        <f t="shared" si="0"/>
        <v>aguardando lançamento</v>
      </c>
    </row>
    <row r="79" spans="1:10" ht="120" x14ac:dyDescent="0.25">
      <c r="A79" s="24">
        <v>60</v>
      </c>
      <c r="B79" s="24">
        <v>6</v>
      </c>
      <c r="C79" s="24" t="s">
        <v>10</v>
      </c>
      <c r="D79" s="24">
        <v>3509</v>
      </c>
      <c r="E79" s="28" t="s">
        <v>80</v>
      </c>
      <c r="F79" s="18"/>
      <c r="G79" s="29">
        <v>392.5</v>
      </c>
      <c r="H79" s="20"/>
      <c r="I79" s="27">
        <f t="shared" si="1"/>
        <v>0</v>
      </c>
      <c r="J79" s="14" t="str">
        <f t="shared" si="0"/>
        <v>aguardando lançamento</v>
      </c>
    </row>
    <row r="80" spans="1:10" ht="84" x14ac:dyDescent="0.25">
      <c r="A80" s="24">
        <v>61</v>
      </c>
      <c r="B80" s="24">
        <v>5</v>
      </c>
      <c r="C80" s="24" t="s">
        <v>10</v>
      </c>
      <c r="D80" s="24">
        <v>20819</v>
      </c>
      <c r="E80" s="28" t="s">
        <v>81</v>
      </c>
      <c r="F80" s="18"/>
      <c r="G80" s="29">
        <v>338.95</v>
      </c>
      <c r="H80" s="20"/>
      <c r="I80" s="27">
        <f t="shared" si="1"/>
        <v>0</v>
      </c>
      <c r="J80" s="14" t="str">
        <f t="shared" si="0"/>
        <v>aguardando lançamento</v>
      </c>
    </row>
    <row r="81" spans="1:10" ht="84" x14ac:dyDescent="0.25">
      <c r="A81" s="24">
        <v>62</v>
      </c>
      <c r="B81" s="32">
        <v>1120</v>
      </c>
      <c r="C81" s="24" t="s">
        <v>10</v>
      </c>
      <c r="D81" s="24">
        <v>19226</v>
      </c>
      <c r="E81" s="28" t="s">
        <v>82</v>
      </c>
      <c r="F81" s="18"/>
      <c r="G81" s="29">
        <v>126</v>
      </c>
      <c r="H81" s="20"/>
      <c r="I81" s="27">
        <f t="shared" si="1"/>
        <v>0</v>
      </c>
      <c r="J81" s="14" t="str">
        <f t="shared" ref="J81:J122" si="2">_xlfn.IFS(H81="","aguardando lançamento",H81&lt;=G81,"correto", H81&gt;G81, "acima máximo")</f>
        <v>aguardando lançamento</v>
      </c>
    </row>
    <row r="82" spans="1:10" ht="72" x14ac:dyDescent="0.25">
      <c r="A82" s="24">
        <v>63</v>
      </c>
      <c r="B82" s="24">
        <v>18</v>
      </c>
      <c r="C82" s="24" t="s">
        <v>10</v>
      </c>
      <c r="D82" s="24">
        <v>25460</v>
      </c>
      <c r="E82" s="28" t="s">
        <v>83</v>
      </c>
      <c r="F82" s="18"/>
      <c r="G82" s="29">
        <v>970</v>
      </c>
      <c r="H82" s="20"/>
      <c r="I82" s="27">
        <f t="shared" si="1"/>
        <v>0</v>
      </c>
      <c r="J82" s="14" t="str">
        <f t="shared" si="2"/>
        <v>aguardando lançamento</v>
      </c>
    </row>
    <row r="83" spans="1:10" ht="48" x14ac:dyDescent="0.25">
      <c r="A83" s="24">
        <v>64</v>
      </c>
      <c r="B83" s="24">
        <v>2</v>
      </c>
      <c r="C83" s="24" t="s">
        <v>10</v>
      </c>
      <c r="D83" s="24">
        <v>25112</v>
      </c>
      <c r="E83" s="28" t="s">
        <v>84</v>
      </c>
      <c r="F83" s="18"/>
      <c r="G83" s="29">
        <v>999</v>
      </c>
      <c r="H83" s="20"/>
      <c r="I83" s="27">
        <f t="shared" si="1"/>
        <v>0</v>
      </c>
      <c r="J83" s="14" t="str">
        <f t="shared" si="2"/>
        <v>aguardando lançamento</v>
      </c>
    </row>
    <row r="84" spans="1:10" ht="24" x14ac:dyDescent="0.25">
      <c r="A84" s="33">
        <v>65</v>
      </c>
      <c r="B84" s="33">
        <v>5</v>
      </c>
      <c r="C84" s="33" t="s">
        <v>10</v>
      </c>
      <c r="D84" s="33">
        <v>25461</v>
      </c>
      <c r="E84" s="33" t="s">
        <v>85</v>
      </c>
      <c r="F84" s="18"/>
      <c r="G84" s="34">
        <v>1007.66</v>
      </c>
      <c r="H84" s="20"/>
      <c r="I84" s="27">
        <f t="shared" si="1"/>
        <v>0</v>
      </c>
      <c r="J84" s="14" t="str">
        <f t="shared" si="2"/>
        <v>aguardando lançamento</v>
      </c>
    </row>
    <row r="85" spans="1:10" ht="228" x14ac:dyDescent="0.25">
      <c r="A85" s="24">
        <v>66</v>
      </c>
      <c r="B85" s="24">
        <v>27</v>
      </c>
      <c r="C85" s="24" t="s">
        <v>10</v>
      </c>
      <c r="D85" s="24">
        <v>20530</v>
      </c>
      <c r="E85" s="28" t="s">
        <v>86</v>
      </c>
      <c r="F85" s="18"/>
      <c r="G85" s="26">
        <v>1499.46</v>
      </c>
      <c r="H85" s="20"/>
      <c r="I85" s="27">
        <f t="shared" ref="I85:I122" si="3">B85*H85</f>
        <v>0</v>
      </c>
      <c r="J85" s="14" t="str">
        <f t="shared" si="2"/>
        <v>aguardando lançamento</v>
      </c>
    </row>
    <row r="86" spans="1:10" ht="48" x14ac:dyDescent="0.25">
      <c r="A86" s="24">
        <v>67</v>
      </c>
      <c r="B86" s="24">
        <v>250</v>
      </c>
      <c r="C86" s="24" t="s">
        <v>87</v>
      </c>
      <c r="D86" s="24">
        <v>17743</v>
      </c>
      <c r="E86" s="28" t="s">
        <v>88</v>
      </c>
      <c r="F86" s="18"/>
      <c r="G86" s="29">
        <v>174.45</v>
      </c>
      <c r="H86" s="20"/>
      <c r="I86" s="27">
        <f t="shared" si="3"/>
        <v>0</v>
      </c>
      <c r="J86" s="14" t="str">
        <f t="shared" si="2"/>
        <v>aguardando lançamento</v>
      </c>
    </row>
    <row r="87" spans="1:10" ht="84" x14ac:dyDescent="0.25">
      <c r="A87" s="24">
        <v>68</v>
      </c>
      <c r="B87" s="24">
        <v>10</v>
      </c>
      <c r="C87" s="24" t="s">
        <v>10</v>
      </c>
      <c r="D87" s="24">
        <v>5510</v>
      </c>
      <c r="E87" s="28" t="s">
        <v>89</v>
      </c>
      <c r="F87" s="18"/>
      <c r="G87" s="29">
        <v>253.3</v>
      </c>
      <c r="H87" s="20"/>
      <c r="I87" s="27">
        <f t="shared" si="3"/>
        <v>0</v>
      </c>
      <c r="J87" s="14" t="str">
        <f t="shared" si="2"/>
        <v>aguardando lançamento</v>
      </c>
    </row>
    <row r="88" spans="1:10" ht="204" x14ac:dyDescent="0.25">
      <c r="A88" s="24">
        <v>69</v>
      </c>
      <c r="B88" s="24">
        <v>23</v>
      </c>
      <c r="C88" s="24" t="s">
        <v>10</v>
      </c>
      <c r="D88" s="24">
        <v>11745</v>
      </c>
      <c r="E88" s="28" t="s">
        <v>90</v>
      </c>
      <c r="F88" s="18"/>
      <c r="G88" s="29">
        <v>999.99</v>
      </c>
      <c r="H88" s="20"/>
      <c r="I88" s="27">
        <f t="shared" si="3"/>
        <v>0</v>
      </c>
      <c r="J88" s="14" t="str">
        <f t="shared" si="2"/>
        <v>aguardando lançamento</v>
      </c>
    </row>
    <row r="89" spans="1:10" ht="204" x14ac:dyDescent="0.25">
      <c r="A89" s="24">
        <v>70</v>
      </c>
      <c r="B89" s="24">
        <v>28</v>
      </c>
      <c r="C89" s="24" t="s">
        <v>10</v>
      </c>
      <c r="D89" s="24">
        <v>11746</v>
      </c>
      <c r="E89" s="28" t="s">
        <v>91</v>
      </c>
      <c r="F89" s="18"/>
      <c r="G89" s="29">
        <v>921</v>
      </c>
      <c r="H89" s="20"/>
      <c r="I89" s="27">
        <f t="shared" si="3"/>
        <v>0</v>
      </c>
      <c r="J89" s="14" t="str">
        <f t="shared" si="2"/>
        <v>aguardando lançamento</v>
      </c>
    </row>
    <row r="90" spans="1:10" ht="348" x14ac:dyDescent="0.25">
      <c r="A90" s="24">
        <v>71</v>
      </c>
      <c r="B90" s="24">
        <v>4</v>
      </c>
      <c r="C90" s="24" t="s">
        <v>10</v>
      </c>
      <c r="D90" s="24">
        <v>21626</v>
      </c>
      <c r="E90" s="28" t="s">
        <v>92</v>
      </c>
      <c r="F90" s="18"/>
      <c r="G90" s="26">
        <v>2756</v>
      </c>
      <c r="H90" s="20"/>
      <c r="I90" s="27">
        <f t="shared" si="3"/>
        <v>0</v>
      </c>
      <c r="J90" s="14" t="str">
        <f t="shared" si="2"/>
        <v>aguardando lançamento</v>
      </c>
    </row>
    <row r="91" spans="1:10" ht="72" x14ac:dyDescent="0.25">
      <c r="A91" s="24">
        <v>72</v>
      </c>
      <c r="B91" s="24">
        <v>8</v>
      </c>
      <c r="C91" s="24" t="s">
        <v>10</v>
      </c>
      <c r="D91" s="24">
        <v>17736</v>
      </c>
      <c r="E91" s="28" t="s">
        <v>127</v>
      </c>
      <c r="F91" s="18"/>
      <c r="G91" s="29">
        <v>758</v>
      </c>
      <c r="H91" s="20"/>
      <c r="I91" s="27">
        <f t="shared" si="3"/>
        <v>0</v>
      </c>
      <c r="J91" s="14" t="str">
        <f t="shared" si="2"/>
        <v>aguardando lançamento</v>
      </c>
    </row>
    <row r="92" spans="1:10" ht="84" x14ac:dyDescent="0.25">
      <c r="A92" s="24">
        <v>73</v>
      </c>
      <c r="B92" s="24">
        <v>10</v>
      </c>
      <c r="C92" s="24" t="s">
        <v>93</v>
      </c>
      <c r="D92" s="24">
        <v>10908</v>
      </c>
      <c r="E92" s="28" t="s">
        <v>94</v>
      </c>
      <c r="F92" s="18"/>
      <c r="G92" s="29">
        <v>26.47</v>
      </c>
      <c r="H92" s="20"/>
      <c r="I92" s="27">
        <f t="shared" si="3"/>
        <v>0</v>
      </c>
      <c r="J92" s="14" t="str">
        <f t="shared" si="2"/>
        <v>aguardando lançamento</v>
      </c>
    </row>
    <row r="93" spans="1:10" ht="120" x14ac:dyDescent="0.25">
      <c r="A93" s="24">
        <v>74</v>
      </c>
      <c r="B93" s="24">
        <v>8</v>
      </c>
      <c r="C93" s="24" t="s">
        <v>10</v>
      </c>
      <c r="D93" s="24">
        <v>20109</v>
      </c>
      <c r="E93" s="28" t="s">
        <v>95</v>
      </c>
      <c r="F93" s="18"/>
      <c r="G93" s="29">
        <v>273.83</v>
      </c>
      <c r="H93" s="20"/>
      <c r="I93" s="27">
        <f t="shared" si="3"/>
        <v>0</v>
      </c>
      <c r="J93" s="14" t="str">
        <f t="shared" si="2"/>
        <v>aguardando lançamento</v>
      </c>
    </row>
    <row r="94" spans="1:10" ht="108" x14ac:dyDescent="0.25">
      <c r="A94" s="24">
        <v>75</v>
      </c>
      <c r="B94" s="24">
        <v>2</v>
      </c>
      <c r="C94" s="24" t="s">
        <v>10</v>
      </c>
      <c r="D94" s="24">
        <v>24982</v>
      </c>
      <c r="E94" s="28" t="s">
        <v>96</v>
      </c>
      <c r="F94" s="18"/>
      <c r="G94" s="26">
        <v>1525</v>
      </c>
      <c r="H94" s="20"/>
      <c r="I94" s="27">
        <f t="shared" si="3"/>
        <v>0</v>
      </c>
      <c r="J94" s="14" t="str">
        <f t="shared" si="2"/>
        <v>aguardando lançamento</v>
      </c>
    </row>
    <row r="95" spans="1:10" ht="324" x14ac:dyDescent="0.25">
      <c r="A95" s="24">
        <v>76</v>
      </c>
      <c r="B95" s="24">
        <v>500</v>
      </c>
      <c r="C95" s="24" t="s">
        <v>87</v>
      </c>
      <c r="D95" s="24">
        <v>25462</v>
      </c>
      <c r="E95" s="28" t="s">
        <v>97</v>
      </c>
      <c r="F95" s="18"/>
      <c r="G95" s="26">
        <v>1340</v>
      </c>
      <c r="H95" s="20"/>
      <c r="I95" s="27">
        <f t="shared" si="3"/>
        <v>0</v>
      </c>
      <c r="J95" s="14" t="str">
        <f t="shared" si="2"/>
        <v>aguardando lançamento</v>
      </c>
    </row>
    <row r="96" spans="1:10" ht="96" x14ac:dyDescent="0.25">
      <c r="A96" s="24">
        <v>77</v>
      </c>
      <c r="B96" s="24">
        <v>100</v>
      </c>
      <c r="C96" s="24" t="s">
        <v>10</v>
      </c>
      <c r="D96" s="24">
        <v>25463</v>
      </c>
      <c r="E96" s="28" t="s">
        <v>98</v>
      </c>
      <c r="F96" s="18"/>
      <c r="G96" s="29">
        <v>255</v>
      </c>
      <c r="H96" s="20"/>
      <c r="I96" s="27">
        <f t="shared" si="3"/>
        <v>0</v>
      </c>
      <c r="J96" s="14" t="str">
        <f t="shared" si="2"/>
        <v>aguardando lançamento</v>
      </c>
    </row>
    <row r="97" spans="1:10" ht="72" x14ac:dyDescent="0.25">
      <c r="A97" s="24">
        <v>78</v>
      </c>
      <c r="B97" s="24">
        <v>100</v>
      </c>
      <c r="C97" s="24" t="s">
        <v>10</v>
      </c>
      <c r="D97" s="24">
        <v>25464</v>
      </c>
      <c r="E97" s="28" t="s">
        <v>128</v>
      </c>
      <c r="F97" s="18"/>
      <c r="G97" s="29">
        <v>253.65</v>
      </c>
      <c r="H97" s="20"/>
      <c r="I97" s="27">
        <f t="shared" si="3"/>
        <v>0</v>
      </c>
      <c r="J97" s="14" t="str">
        <f t="shared" si="2"/>
        <v>aguardando lançamento</v>
      </c>
    </row>
    <row r="98" spans="1:10" ht="72" x14ac:dyDescent="0.25">
      <c r="A98" s="24">
        <v>79</v>
      </c>
      <c r="B98" s="24">
        <v>225</v>
      </c>
      <c r="C98" s="24" t="s">
        <v>10</v>
      </c>
      <c r="D98" s="24">
        <v>25465</v>
      </c>
      <c r="E98" s="28" t="s">
        <v>129</v>
      </c>
      <c r="F98" s="18"/>
      <c r="G98" s="29">
        <v>193.99</v>
      </c>
      <c r="H98" s="20"/>
      <c r="I98" s="27">
        <f t="shared" si="3"/>
        <v>0</v>
      </c>
      <c r="J98" s="14" t="str">
        <f t="shared" si="2"/>
        <v>aguardando lançamento</v>
      </c>
    </row>
    <row r="99" spans="1:10" ht="96" x14ac:dyDescent="0.25">
      <c r="A99" s="24">
        <v>80</v>
      </c>
      <c r="B99" s="24">
        <v>2</v>
      </c>
      <c r="C99" s="24" t="s">
        <v>10</v>
      </c>
      <c r="D99" s="24">
        <v>25466</v>
      </c>
      <c r="E99" s="28" t="s">
        <v>99</v>
      </c>
      <c r="F99" s="18"/>
      <c r="G99" s="26">
        <v>1640.87</v>
      </c>
      <c r="H99" s="20"/>
      <c r="I99" s="27">
        <f t="shared" si="3"/>
        <v>0</v>
      </c>
      <c r="J99" s="14" t="str">
        <f t="shared" si="2"/>
        <v>aguardando lançamento</v>
      </c>
    </row>
    <row r="100" spans="1:10" ht="324" x14ac:dyDescent="0.25">
      <c r="A100" s="24">
        <v>81</v>
      </c>
      <c r="B100" s="24">
        <v>290</v>
      </c>
      <c r="C100" s="24" t="s">
        <v>87</v>
      </c>
      <c r="D100" s="24">
        <v>25467</v>
      </c>
      <c r="E100" s="25" t="s">
        <v>132</v>
      </c>
      <c r="F100" s="18"/>
      <c r="G100" s="29">
        <v>524.5</v>
      </c>
      <c r="H100" s="20"/>
      <c r="I100" s="27">
        <f t="shared" si="3"/>
        <v>0</v>
      </c>
      <c r="J100" s="14" t="str">
        <f t="shared" si="2"/>
        <v>aguardando lançamento</v>
      </c>
    </row>
    <row r="101" spans="1:10" ht="240" x14ac:dyDescent="0.25">
      <c r="A101" s="24">
        <v>82</v>
      </c>
      <c r="B101" s="24">
        <v>1</v>
      </c>
      <c r="C101" s="24" t="s">
        <v>10</v>
      </c>
      <c r="D101" s="24">
        <v>25468</v>
      </c>
      <c r="E101" s="28" t="s">
        <v>100</v>
      </c>
      <c r="F101" s="18"/>
      <c r="G101" s="29">
        <v>950</v>
      </c>
      <c r="H101" s="20"/>
      <c r="I101" s="27">
        <f t="shared" si="3"/>
        <v>0</v>
      </c>
      <c r="J101" s="14" t="str">
        <f t="shared" si="2"/>
        <v>aguardando lançamento</v>
      </c>
    </row>
    <row r="102" spans="1:10" ht="48" x14ac:dyDescent="0.25">
      <c r="A102" s="24">
        <v>83</v>
      </c>
      <c r="B102" s="24">
        <v>7</v>
      </c>
      <c r="C102" s="24" t="s">
        <v>10</v>
      </c>
      <c r="D102" s="24">
        <v>25479</v>
      </c>
      <c r="E102" s="28" t="s">
        <v>101</v>
      </c>
      <c r="F102" s="18"/>
      <c r="G102" s="26">
        <v>95.5</v>
      </c>
      <c r="H102" s="20"/>
      <c r="I102" s="27">
        <f t="shared" si="3"/>
        <v>0</v>
      </c>
      <c r="J102" s="14" t="str">
        <f t="shared" si="2"/>
        <v>aguardando lançamento</v>
      </c>
    </row>
    <row r="103" spans="1:10" ht="36" x14ac:dyDescent="0.25">
      <c r="A103" s="24">
        <v>84</v>
      </c>
      <c r="B103" s="24">
        <v>100</v>
      </c>
      <c r="C103" s="24" t="s">
        <v>10</v>
      </c>
      <c r="D103" s="24">
        <v>24071</v>
      </c>
      <c r="E103" s="28" t="s">
        <v>102</v>
      </c>
      <c r="F103" s="18"/>
      <c r="G103" s="26">
        <v>1124.83</v>
      </c>
      <c r="H103" s="20"/>
      <c r="I103" s="27">
        <f t="shared" si="3"/>
        <v>0</v>
      </c>
      <c r="J103" s="14" t="str">
        <f t="shared" si="2"/>
        <v>aguardando lançamento</v>
      </c>
    </row>
    <row r="104" spans="1:10" ht="36" x14ac:dyDescent="0.25">
      <c r="A104" s="24">
        <v>85</v>
      </c>
      <c r="B104" s="24">
        <v>200</v>
      </c>
      <c r="C104" s="24" t="s">
        <v>10</v>
      </c>
      <c r="D104" s="24">
        <v>24072</v>
      </c>
      <c r="E104" s="28" t="s">
        <v>103</v>
      </c>
      <c r="F104" s="18"/>
      <c r="G104" s="29">
        <v>674</v>
      </c>
      <c r="H104" s="20"/>
      <c r="I104" s="27">
        <f t="shared" si="3"/>
        <v>0</v>
      </c>
      <c r="J104" s="14" t="str">
        <f t="shared" si="2"/>
        <v>aguardando lançamento</v>
      </c>
    </row>
    <row r="105" spans="1:10" ht="24" x14ac:dyDescent="0.25">
      <c r="A105" s="24">
        <v>86</v>
      </c>
      <c r="B105" s="24">
        <v>5</v>
      </c>
      <c r="C105" s="24" t="s">
        <v>10</v>
      </c>
      <c r="D105" s="24">
        <v>25158</v>
      </c>
      <c r="E105" s="28" t="s">
        <v>104</v>
      </c>
      <c r="F105" s="18"/>
      <c r="G105" s="29">
        <v>829.99</v>
      </c>
      <c r="H105" s="20"/>
      <c r="I105" s="27">
        <f t="shared" si="3"/>
        <v>0</v>
      </c>
      <c r="J105" s="14" t="str">
        <f t="shared" si="2"/>
        <v>aguardando lançamento</v>
      </c>
    </row>
    <row r="106" spans="1:10" ht="384" x14ac:dyDescent="0.25">
      <c r="A106" s="24">
        <v>87</v>
      </c>
      <c r="B106" s="32">
        <v>2000</v>
      </c>
      <c r="C106" s="24" t="s">
        <v>10</v>
      </c>
      <c r="D106" s="24">
        <v>25469</v>
      </c>
      <c r="E106" s="28" t="s">
        <v>105</v>
      </c>
      <c r="F106" s="18"/>
      <c r="G106" s="26">
        <v>388.72</v>
      </c>
      <c r="H106" s="20"/>
      <c r="I106" s="27">
        <f t="shared" si="3"/>
        <v>0</v>
      </c>
      <c r="J106" s="14" t="str">
        <f t="shared" si="2"/>
        <v>aguardando lançamento</v>
      </c>
    </row>
    <row r="107" spans="1:10" ht="180" x14ac:dyDescent="0.25">
      <c r="A107" s="24">
        <v>88</v>
      </c>
      <c r="B107" s="24">
        <v>10</v>
      </c>
      <c r="C107" s="24" t="s">
        <v>10</v>
      </c>
      <c r="D107" s="24">
        <v>25470</v>
      </c>
      <c r="E107" s="28" t="s">
        <v>106</v>
      </c>
      <c r="F107" s="18"/>
      <c r="G107" s="26">
        <v>1152.5</v>
      </c>
      <c r="H107" s="20"/>
      <c r="I107" s="27">
        <f t="shared" si="3"/>
        <v>0</v>
      </c>
      <c r="J107" s="14" t="str">
        <f t="shared" si="2"/>
        <v>aguardando lançamento</v>
      </c>
    </row>
    <row r="108" spans="1:10" ht="144" x14ac:dyDescent="0.25">
      <c r="A108" s="24">
        <v>89</v>
      </c>
      <c r="B108" s="24">
        <v>1</v>
      </c>
      <c r="C108" s="24" t="s">
        <v>10</v>
      </c>
      <c r="D108" s="24">
        <v>25471</v>
      </c>
      <c r="E108" s="28" t="s">
        <v>107</v>
      </c>
      <c r="F108" s="18"/>
      <c r="G108" s="29">
        <v>660.66</v>
      </c>
      <c r="H108" s="20"/>
      <c r="I108" s="27">
        <f t="shared" si="3"/>
        <v>0</v>
      </c>
      <c r="J108" s="14" t="str">
        <f t="shared" si="2"/>
        <v>aguardando lançamento</v>
      </c>
    </row>
    <row r="109" spans="1:10" ht="156" x14ac:dyDescent="0.25">
      <c r="A109" s="24">
        <v>90</v>
      </c>
      <c r="B109" s="24">
        <v>1</v>
      </c>
      <c r="C109" s="24" t="s">
        <v>10</v>
      </c>
      <c r="D109" s="24">
        <v>25472</v>
      </c>
      <c r="E109" s="28" t="s">
        <v>108</v>
      </c>
      <c r="F109" s="18"/>
      <c r="G109" s="26">
        <v>2277.5</v>
      </c>
      <c r="H109" s="20"/>
      <c r="I109" s="27">
        <f t="shared" si="3"/>
        <v>0</v>
      </c>
      <c r="J109" s="14" t="str">
        <f t="shared" si="2"/>
        <v>aguardando lançamento</v>
      </c>
    </row>
    <row r="110" spans="1:10" ht="84" x14ac:dyDescent="0.25">
      <c r="A110" s="24">
        <v>91</v>
      </c>
      <c r="B110" s="24">
        <v>1</v>
      </c>
      <c r="C110" s="24" t="s">
        <v>10</v>
      </c>
      <c r="D110" s="24">
        <v>25473</v>
      </c>
      <c r="E110" s="28" t="s">
        <v>109</v>
      </c>
      <c r="F110" s="18"/>
      <c r="G110" s="29">
        <v>200</v>
      </c>
      <c r="H110" s="20"/>
      <c r="I110" s="27">
        <f t="shared" si="3"/>
        <v>0</v>
      </c>
      <c r="J110" s="14" t="str">
        <f t="shared" si="2"/>
        <v>aguardando lançamento</v>
      </c>
    </row>
    <row r="111" spans="1:10" ht="156" x14ac:dyDescent="0.25">
      <c r="A111" s="24">
        <v>92</v>
      </c>
      <c r="B111" s="24">
        <v>10</v>
      </c>
      <c r="C111" s="24" t="s">
        <v>10</v>
      </c>
      <c r="D111" s="24">
        <v>25474</v>
      </c>
      <c r="E111" s="28" t="s">
        <v>110</v>
      </c>
      <c r="F111" s="18"/>
      <c r="G111" s="29">
        <v>565.5</v>
      </c>
      <c r="H111" s="20"/>
      <c r="I111" s="27">
        <f t="shared" si="3"/>
        <v>0</v>
      </c>
      <c r="J111" s="14" t="str">
        <f t="shared" si="2"/>
        <v>aguardando lançamento</v>
      </c>
    </row>
    <row r="112" spans="1:10" ht="24" x14ac:dyDescent="0.25">
      <c r="A112" s="24">
        <v>93</v>
      </c>
      <c r="B112" s="24">
        <v>1</v>
      </c>
      <c r="C112" s="24" t="s">
        <v>10</v>
      </c>
      <c r="D112" s="24">
        <v>25475</v>
      </c>
      <c r="E112" s="28" t="s">
        <v>130</v>
      </c>
      <c r="F112" s="18"/>
      <c r="G112" s="29">
        <v>899</v>
      </c>
      <c r="H112" s="20"/>
      <c r="I112" s="27">
        <f t="shared" si="3"/>
        <v>0</v>
      </c>
      <c r="J112" s="14" t="str">
        <f t="shared" si="2"/>
        <v>aguardando lançamento</v>
      </c>
    </row>
    <row r="113" spans="1:10" ht="36" x14ac:dyDescent="0.25">
      <c r="A113" s="24">
        <v>94</v>
      </c>
      <c r="B113" s="24">
        <v>1</v>
      </c>
      <c r="C113" s="24" t="s">
        <v>10</v>
      </c>
      <c r="D113" s="24">
        <v>25476</v>
      </c>
      <c r="E113" s="28" t="s">
        <v>111</v>
      </c>
      <c r="F113" s="18"/>
      <c r="G113" s="29">
        <v>929.99</v>
      </c>
      <c r="H113" s="20"/>
      <c r="I113" s="27">
        <f t="shared" si="3"/>
        <v>0</v>
      </c>
      <c r="J113" s="14" t="str">
        <f t="shared" si="2"/>
        <v>aguardando lançamento</v>
      </c>
    </row>
    <row r="114" spans="1:10" ht="36" x14ac:dyDescent="0.25">
      <c r="A114" s="24">
        <v>95</v>
      </c>
      <c r="B114" s="24">
        <v>1</v>
      </c>
      <c r="C114" s="24" t="s">
        <v>10</v>
      </c>
      <c r="D114" s="24">
        <v>25477</v>
      </c>
      <c r="E114" s="28" t="s">
        <v>112</v>
      </c>
      <c r="F114" s="18"/>
      <c r="G114" s="29">
        <v>906.85</v>
      </c>
      <c r="H114" s="20"/>
      <c r="I114" s="27">
        <f t="shared" si="3"/>
        <v>0</v>
      </c>
      <c r="J114" s="14" t="str">
        <f t="shared" si="2"/>
        <v>aguardando lançamento</v>
      </c>
    </row>
    <row r="115" spans="1:10" ht="72" x14ac:dyDescent="0.25">
      <c r="A115" s="24">
        <v>96</v>
      </c>
      <c r="B115" s="24">
        <v>15</v>
      </c>
      <c r="C115" s="24" t="s">
        <v>10</v>
      </c>
      <c r="D115" s="24">
        <v>25478</v>
      </c>
      <c r="E115" s="28" t="s">
        <v>113</v>
      </c>
      <c r="F115" s="18"/>
      <c r="G115" s="26">
        <v>5900</v>
      </c>
      <c r="H115" s="20"/>
      <c r="I115" s="27">
        <f t="shared" si="3"/>
        <v>0</v>
      </c>
      <c r="J115" s="14" t="str">
        <f t="shared" si="2"/>
        <v>aguardando lançamento</v>
      </c>
    </row>
    <row r="116" spans="1:10" ht="252" x14ac:dyDescent="0.25">
      <c r="A116" s="24">
        <v>97</v>
      </c>
      <c r="B116" s="24">
        <v>10</v>
      </c>
      <c r="C116" s="24" t="s">
        <v>10</v>
      </c>
      <c r="D116" s="24">
        <v>23463</v>
      </c>
      <c r="E116" s="28" t="s">
        <v>114</v>
      </c>
      <c r="F116" s="18"/>
      <c r="G116" s="26">
        <v>3870</v>
      </c>
      <c r="H116" s="20"/>
      <c r="I116" s="27">
        <f t="shared" si="3"/>
        <v>0</v>
      </c>
      <c r="J116" s="14" t="str">
        <f t="shared" si="2"/>
        <v>aguardando lançamento</v>
      </c>
    </row>
    <row r="117" spans="1:10" ht="96" x14ac:dyDescent="0.25">
      <c r="A117" s="24">
        <v>98</v>
      </c>
      <c r="B117" s="24">
        <v>10</v>
      </c>
      <c r="C117" s="24" t="s">
        <v>10</v>
      </c>
      <c r="D117" s="24">
        <v>24241</v>
      </c>
      <c r="E117" s="28" t="s">
        <v>115</v>
      </c>
      <c r="F117" s="18"/>
      <c r="G117" s="26">
        <v>3695.9</v>
      </c>
      <c r="H117" s="20"/>
      <c r="I117" s="27">
        <f t="shared" si="3"/>
        <v>0</v>
      </c>
      <c r="J117" s="14" t="str">
        <f t="shared" si="2"/>
        <v>aguardando lançamento</v>
      </c>
    </row>
    <row r="118" spans="1:10" ht="324" x14ac:dyDescent="0.25">
      <c r="A118" s="24">
        <v>99</v>
      </c>
      <c r="B118" s="24">
        <v>5</v>
      </c>
      <c r="C118" s="24" t="s">
        <v>10</v>
      </c>
      <c r="D118" s="24">
        <v>25547</v>
      </c>
      <c r="E118" s="28" t="s">
        <v>133</v>
      </c>
      <c r="F118" s="18"/>
      <c r="G118" s="26">
        <v>1903.33</v>
      </c>
      <c r="H118" s="20"/>
      <c r="I118" s="27">
        <f t="shared" si="3"/>
        <v>0</v>
      </c>
      <c r="J118" s="14" t="str">
        <f t="shared" si="2"/>
        <v>aguardando lançamento</v>
      </c>
    </row>
    <row r="119" spans="1:10" ht="180" x14ac:dyDescent="0.25">
      <c r="A119" s="24">
        <v>100</v>
      </c>
      <c r="B119" s="24">
        <v>4</v>
      </c>
      <c r="C119" s="24" t="s">
        <v>10</v>
      </c>
      <c r="D119" s="24">
        <v>25548</v>
      </c>
      <c r="E119" s="28" t="s">
        <v>116</v>
      </c>
      <c r="F119" s="18"/>
      <c r="G119" s="26">
        <v>1800</v>
      </c>
      <c r="H119" s="20"/>
      <c r="I119" s="27">
        <f t="shared" si="3"/>
        <v>0</v>
      </c>
      <c r="J119" s="14" t="str">
        <f t="shared" si="2"/>
        <v>aguardando lançamento</v>
      </c>
    </row>
    <row r="120" spans="1:10" ht="168" x14ac:dyDescent="0.25">
      <c r="A120" s="24">
        <v>101</v>
      </c>
      <c r="B120" s="24">
        <v>5</v>
      </c>
      <c r="C120" s="24" t="s">
        <v>10</v>
      </c>
      <c r="D120" s="24">
        <v>25549</v>
      </c>
      <c r="E120" s="28" t="s">
        <v>117</v>
      </c>
      <c r="F120" s="18"/>
      <c r="G120" s="26">
        <v>1362.28</v>
      </c>
      <c r="H120" s="20"/>
      <c r="I120" s="27">
        <f t="shared" si="3"/>
        <v>0</v>
      </c>
      <c r="J120" s="14" t="str">
        <f t="shared" si="2"/>
        <v>aguardando lançamento</v>
      </c>
    </row>
    <row r="121" spans="1:10" ht="252" x14ac:dyDescent="0.25">
      <c r="A121" s="24">
        <v>102</v>
      </c>
      <c r="B121" s="24">
        <v>5</v>
      </c>
      <c r="C121" s="24" t="s">
        <v>10</v>
      </c>
      <c r="D121" s="24">
        <v>25550</v>
      </c>
      <c r="E121" s="28" t="s">
        <v>118</v>
      </c>
      <c r="F121" s="18"/>
      <c r="G121" s="26">
        <v>900</v>
      </c>
      <c r="H121" s="20"/>
      <c r="I121" s="27">
        <f t="shared" si="3"/>
        <v>0</v>
      </c>
      <c r="J121" s="14" t="str">
        <f t="shared" si="2"/>
        <v>aguardando lançamento</v>
      </c>
    </row>
    <row r="122" spans="1:10" ht="60" x14ac:dyDescent="0.25">
      <c r="A122" s="24">
        <v>103</v>
      </c>
      <c r="B122" s="24">
        <v>1</v>
      </c>
      <c r="C122" s="24" t="s">
        <v>10</v>
      </c>
      <c r="D122" s="24">
        <v>25551</v>
      </c>
      <c r="E122" s="28" t="s">
        <v>119</v>
      </c>
      <c r="F122" s="18"/>
      <c r="G122" s="26">
        <v>6194.5</v>
      </c>
      <c r="H122" s="20"/>
      <c r="I122" s="27">
        <f t="shared" si="3"/>
        <v>0</v>
      </c>
      <c r="J122" s="14" t="str">
        <f t="shared" si="2"/>
        <v>aguardando lançamento</v>
      </c>
    </row>
    <row r="123" spans="1:10" x14ac:dyDescent="0.25">
      <c r="A123" s="43"/>
      <c r="B123" s="43"/>
      <c r="C123" s="43"/>
      <c r="D123" s="43"/>
      <c r="E123" s="43"/>
      <c r="F123" s="15"/>
      <c r="G123" s="44">
        <f>SUM(I20:I122)</f>
        <v>0</v>
      </c>
      <c r="H123" s="45"/>
      <c r="I123" s="45"/>
    </row>
    <row r="125" spans="1:10" ht="15.75" x14ac:dyDescent="0.25">
      <c r="A125" s="36" t="s">
        <v>19</v>
      </c>
      <c r="B125" s="36"/>
      <c r="C125" s="36"/>
      <c r="D125" s="36"/>
      <c r="E125" s="36"/>
      <c r="F125" s="36"/>
      <c r="G125" s="36"/>
      <c r="H125" s="36"/>
      <c r="I125" s="36"/>
      <c r="J125" s="36"/>
    </row>
    <row r="126" spans="1:10" ht="15.75" x14ac:dyDescent="0.25">
      <c r="A126" s="46" t="s">
        <v>20</v>
      </c>
      <c r="B126" s="46"/>
      <c r="C126" s="46"/>
      <c r="D126" s="46"/>
      <c r="E126" s="46"/>
      <c r="F126" s="46"/>
      <c r="G126" s="46"/>
      <c r="H126" s="46"/>
      <c r="I126" s="46"/>
      <c r="J126" s="46"/>
    </row>
    <row r="127" spans="1:10" ht="47.25" customHeight="1" x14ac:dyDescent="0.25">
      <c r="A127" s="47" t="s">
        <v>26</v>
      </c>
      <c r="B127" s="47"/>
      <c r="C127" s="47"/>
      <c r="D127" s="47"/>
      <c r="E127" s="47"/>
      <c r="F127" s="47"/>
      <c r="G127" s="47"/>
      <c r="H127" s="47"/>
      <c r="I127" s="47"/>
      <c r="J127" s="21"/>
    </row>
    <row r="128" spans="1:10" x14ac:dyDescent="0.25">
      <c r="A128" s="1"/>
      <c r="B128" s="1"/>
      <c r="C128" s="1"/>
      <c r="D128" s="1"/>
      <c r="E128" s="1"/>
      <c r="F128" s="1"/>
      <c r="G128" s="1"/>
      <c r="H128" s="1"/>
      <c r="I128" s="2"/>
      <c r="J128" s="3"/>
    </row>
    <row r="129" spans="1:10" x14ac:dyDescent="0.25">
      <c r="A129" s="1"/>
      <c r="B129" s="1"/>
      <c r="C129" s="1"/>
      <c r="D129" s="1"/>
      <c r="E129" s="1"/>
      <c r="F129" s="1"/>
      <c r="G129" s="1"/>
      <c r="H129" s="1"/>
      <c r="I129" s="2"/>
      <c r="J129" s="3"/>
    </row>
    <row r="130" spans="1:10" ht="15.75" x14ac:dyDescent="0.25">
      <c r="A130" s="37" t="s">
        <v>21</v>
      </c>
      <c r="B130" s="37"/>
      <c r="C130" s="37"/>
      <c r="D130" s="37"/>
      <c r="E130" s="37"/>
      <c r="F130" s="37"/>
      <c r="G130" s="37"/>
      <c r="H130" s="37"/>
      <c r="I130" s="37"/>
      <c r="J130" s="37"/>
    </row>
    <row r="131" spans="1:10" ht="15.75" x14ac:dyDescent="0.25">
      <c r="A131" s="37"/>
      <c r="B131" s="37"/>
      <c r="C131" s="37"/>
      <c r="D131" s="37"/>
      <c r="E131" s="37"/>
      <c r="F131" s="37"/>
      <c r="G131" s="37"/>
      <c r="H131" s="37"/>
      <c r="I131" s="37"/>
      <c r="J131" s="37"/>
    </row>
    <row r="132" spans="1:10" x14ac:dyDescent="0.25">
      <c r="A132" s="1"/>
      <c r="B132" s="1"/>
      <c r="C132" s="1"/>
      <c r="D132" s="1"/>
      <c r="E132" s="1"/>
      <c r="F132" s="1"/>
      <c r="G132" s="1"/>
      <c r="H132" s="1"/>
      <c r="I132" s="2"/>
      <c r="J132" s="3"/>
    </row>
    <row r="133" spans="1:10" x14ac:dyDescent="0.25">
      <c r="A133" s="1"/>
      <c r="B133" s="1"/>
      <c r="C133" s="1"/>
      <c r="D133" s="1"/>
      <c r="E133" s="1"/>
      <c r="F133" s="1"/>
      <c r="G133" s="1"/>
      <c r="H133" s="1"/>
      <c r="I133" s="2"/>
      <c r="J133" s="3"/>
    </row>
    <row r="134" spans="1:10" ht="15.75" x14ac:dyDescent="0.25">
      <c r="A134" s="37" t="s">
        <v>22</v>
      </c>
      <c r="B134" s="37"/>
      <c r="C134" s="37"/>
      <c r="D134" s="37"/>
      <c r="E134" s="37"/>
      <c r="F134" s="37"/>
      <c r="G134" s="37"/>
      <c r="H134" s="37"/>
      <c r="I134" s="37"/>
      <c r="J134" s="37"/>
    </row>
    <row r="135" spans="1:10" x14ac:dyDescent="0.25">
      <c r="A135" s="1"/>
      <c r="B135" s="1"/>
      <c r="C135" s="1"/>
      <c r="D135" s="1"/>
      <c r="E135" s="1"/>
      <c r="F135" s="1"/>
      <c r="G135" s="2"/>
      <c r="H135" s="2"/>
      <c r="I135" s="3"/>
      <c r="J135" s="1"/>
    </row>
    <row r="136" spans="1:10" x14ac:dyDescent="0.25">
      <c r="A136" s="1"/>
      <c r="B136" s="1"/>
      <c r="C136" s="1"/>
      <c r="D136" s="1"/>
      <c r="E136" s="1"/>
      <c r="F136" s="1"/>
      <c r="G136" s="2"/>
      <c r="H136" s="2"/>
      <c r="I136" s="3"/>
      <c r="J136" s="1"/>
    </row>
    <row r="137" spans="1:10" x14ac:dyDescent="0.25">
      <c r="A137" s="1"/>
      <c r="B137" s="1"/>
      <c r="C137" s="1"/>
      <c r="D137" s="1"/>
      <c r="E137" s="1"/>
      <c r="F137" s="1"/>
      <c r="G137" s="2"/>
      <c r="H137" s="2"/>
      <c r="I137" s="3"/>
      <c r="J137" s="1"/>
    </row>
  </sheetData>
  <sheetProtection algorithmName="SHA-512" hashValue="eVCIRE7mctD+GYttrNLNZW8Gs+QMDRujA7gqQpUn9C+krbqirZiCKbuftKHqwg5U85p0dQf7RixCILDO3OHT3A==" saltValue="6ypxX9LBxnmc1k+K82YRDA==" spinCount="100000" sheet="1" objects="1" scenarios="1"/>
  <mergeCells count="23">
    <mergeCell ref="A131:J131"/>
    <mergeCell ref="A134:J134"/>
    <mergeCell ref="A123:E123"/>
    <mergeCell ref="G123:I123"/>
    <mergeCell ref="A125:J125"/>
    <mergeCell ref="A126:J126"/>
    <mergeCell ref="A130:J130"/>
    <mergeCell ref="A127:I127"/>
    <mergeCell ref="A9:B9"/>
    <mergeCell ref="C9:I9"/>
    <mergeCell ref="C8:I8"/>
    <mergeCell ref="A1:I1"/>
    <mergeCell ref="A2:I2"/>
    <mergeCell ref="A3:I3"/>
    <mergeCell ref="A6:I6"/>
    <mergeCell ref="A4:I4"/>
    <mergeCell ref="A17:I17"/>
    <mergeCell ref="B15:I15"/>
    <mergeCell ref="B10:I10"/>
    <mergeCell ref="C11:I11"/>
    <mergeCell ref="B12:I12"/>
    <mergeCell ref="C13:I13"/>
    <mergeCell ref="D14:I14"/>
  </mergeCells>
  <conditionalFormatting sqref="J20:J122">
    <cfRule type="containsText" dxfId="2" priority="1" operator="containsText" text="aguardando lançamento">
      <formula>NOT(ISERROR(SEARCH("aguardando lançamento",J20)))</formula>
    </cfRule>
    <cfRule type="containsText" dxfId="1" priority="2" operator="containsText" text="correto">
      <formula>NOT(ISERROR(SEARCH("correto",J20)))</formula>
    </cfRule>
    <cfRule type="cellIs" dxfId="0" priority="3" operator="equal">
      <formula>"acima máximo"</formula>
    </cfRule>
  </conditionalFormatting>
  <pageMargins left="0.7" right="0.7" top="0.75" bottom="0.75" header="0.3" footer="0.3"/>
  <pageSetup paperSize="9" orientation="landscape" horizont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licitacao2</dc:creator>
  <cp:lastModifiedBy>licitacao4</cp:lastModifiedBy>
  <cp:lastPrinted>2026-03-04T11:51:05Z</cp:lastPrinted>
  <dcterms:created xsi:type="dcterms:W3CDTF">2015-06-05T18:19:34Z</dcterms:created>
  <dcterms:modified xsi:type="dcterms:W3CDTF">2026-03-04T19:30:37Z</dcterms:modified>
</cp:coreProperties>
</file>