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L:\Departamento de Licitacoes - LICITACAO\6-LICITACOES_2026\3-PREGAO\27-CT-veiculos_social-ITEM-AMPLA\"/>
    </mc:Choice>
  </mc:AlternateContent>
  <xr:revisionPtr revIDLastSave="0" documentId="13_ncr:1_{A7D2E491-FFCF-4E9A-BCB3-CDD730D4C8D2}" xr6:coauthVersionLast="47" xr6:coauthVersionMax="47" xr10:uidLastSave="{00000000-0000-0000-0000-000000000000}"/>
  <bookViews>
    <workbookView xWindow="28680" yWindow="-120" windowWidth="29040" windowHeight="15720" xr2:uid="{00000000-000D-0000-FFFF-FFFF00000000}"/>
  </bookViews>
  <sheets>
    <sheet name="Plan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1" i="1" l="1"/>
  <c r="J21" i="1"/>
  <c r="K19" i="1"/>
  <c r="K20" i="1"/>
  <c r="J19" i="1"/>
  <c r="J20" i="1"/>
  <c r="J18" i="1"/>
  <c r="K18" i="1"/>
  <c r="K22" i="1"/>
  <c r="J22" i="1"/>
</calcChain>
</file>

<file path=xl/sharedStrings.xml><?xml version="1.0" encoding="utf-8"?>
<sst xmlns="http://schemas.openxmlformats.org/spreadsheetml/2006/main" count="40" uniqueCount="35">
  <si>
    <t>Razão Social:</t>
  </si>
  <si>
    <t>Endereço:</t>
  </si>
  <si>
    <t>CNPJ:</t>
  </si>
  <si>
    <t>Telefone:</t>
  </si>
  <si>
    <t>E-mail:</t>
  </si>
  <si>
    <t>Agência:</t>
  </si>
  <si>
    <t>Conta Bancária nº:</t>
  </si>
  <si>
    <t>Banco:</t>
  </si>
  <si>
    <t>ITEM</t>
  </si>
  <si>
    <t>QTD</t>
  </si>
  <si>
    <t>UN</t>
  </si>
  <si>
    <t>COD. PMCV</t>
  </si>
  <si>
    <t>DESCRIÇÃO</t>
  </si>
  <si>
    <t>VALOR UNITÁRIO PROPOSTO R$</t>
  </si>
  <si>
    <t>VALOR MÁXIMO UNITÁRIO R$</t>
  </si>
  <si>
    <t>ANEXO IV</t>
  </si>
  <si>
    <t>Ao Pregoeiro do Município de Coronel Vivida – PR</t>
  </si>
  <si>
    <t>ATENÇÃO: ESTE MODELO DE PROPOSTA DEVERÁ SER PREENCHIDO PELO(S) LICITANTE(S) VENCEDOR(ES).</t>
  </si>
  <si>
    <t>-Validade da proposta: 60 (sessenta) dias.</t>
  </si>
  <si>
    <t>-Prazo de entrega: Conforme Edital.</t>
  </si>
  <si>
    <t>Local e Data.</t>
  </si>
  <si>
    <t>Nome a assinatura do representante legal</t>
  </si>
  <si>
    <t xml:space="preserve"> PROPOSTA DE PREÇOS ATUALIZADA</t>
  </si>
  <si>
    <t>Status</t>
  </si>
  <si>
    <t>Nos valores propostos estão inclusos todos os custos operacionais, encargos previdenciários, trabalhistas, tributários, comerciais, fretes e carretos, e quaisquer outros que incidam direta ou indiretamente no fornecimento do produto, de forma que o objeto do certame não tenha ônus para o Município de Coronel Vivida.</t>
  </si>
  <si>
    <t>Apresentamos nossa proposta de preços para fornecimento do(s) ITEM(s) abaixo detalhado(s):</t>
  </si>
  <si>
    <t>VEÍCULO UTILITÁRIO CABINE SIMPLES - TIPO FURGÃO DE CARGA (BAÚ), ZERO KM, ANO/MODELO 2026 OU SUPERIOR, COM CAPACIDADE PARA 02 (DOIS) OCUPANTES, COM AS SEGUINTES CARACTERÍSTICAS MÍNIMAS: MOTORIZAÇÃO: MÍNIMO 1.3 FLEX, POTÊNCIA MÍNIMA DE 107 CV COM ETANOL E 98 CV COM GASOLINA, TRANSMISSÃO: MANUAL, MÍNIMO 5 (CINCO) MARCHAS À FRENTE E 1 (UMA) À RÉ, DIREÇÃO: HIDRÁULICA, ELÉTRICA OU ELÉTRO-HIDRÁULICA, TRIO ELÉTRICO (ALARME, ACIONAMENTO DOS VIDROS E TRAVAMENTO DAS PORTAS NA CHAVE), AR CONDICIONADO ORIGINAL DE FÁBRICA, CAPACIDADE DE CARGA ÚTIL MÍNIMA: 650 KG, CAPACIDADE VOLUMÉTRICA MÍNIMA DO COMPARTIMENTO DE CARGA: 3.100 LITROS, RODAS MÍNIMO ARO 14, TANQUE DE COMBUSTÍVEL COM CAPACIDADE DE 45 LITROS. EQUIPADO COM AIRBAG DUPLO FRONTAL, FREIOS ABS COM EBD, CONTROLE DE TRAÇÃO E ESTABILIDADE, ASSISTENTE DE PARTIDA EM RAMPA. COM OS ACESSÓRIOS: MACACO, SINALIZADOR, CHAVE DE RODAS E ESTEPE COM PNEU E RODA DE FERRO, GARANTIA TOTAL DE 03 ANOS OU 100.000 KM, PINTURA ORIGINAL DE FABRICA, SOLIDA NA COR BRANCA. PELÍCULA PROTETORA EM TODA AREA ENVIDRAÇADA DE ACORDO COM A LEGISLAÇÃO VIGENTE, O VEÍCULO DEVERÁ SER ENTREGUE COM PLOTAGEM, EM CONFORMIDADE COM MANUAL DE IDENTIDADE VISUAL DO MOBSUAS, https://www.mds.gov.br/webarquivos/marcas_selos/2023/MOBSUAS/01%20MANUAL_ADESIVACAO_MOBSUAS_PREFEITURA_2023%20(3).pdf E DEVERÁ SER APROVADO PELA ADMINISTRAÇÃO MUNICIPAL. MODELOS DE REFERÊNCIA: FIAT FIORINO, PEUGEOT PARTNER E RENAULT KANGOO, OU SIMILAR QUE ATENDA AO DESCRITIVO MÍNIMO.</t>
  </si>
  <si>
    <t>VEÍCULO UTILITÁRIO MÉDIO-COMPACTO CABINE DUPLA, NOVO, 0KM, TIPO PICK-UP, ANO/MODELO 2026 OU SUPERIOR, COM AS SEGUINTES CARACTERÍSTICAS MÍNIMAS: TRAÇÃO INTEGRAL, MOTORIZAÇÃO: MÍNIMO 2.2 A DIESEL OU GASOLINA, POTÊNCIA MÍNIMA DE 160 CV, TRANSMISSÃO AUTOMÁTICA, DIREÇÃO ELÉTRICA, CAPACIDADE PARA 5 PASSAGEIROS, COM 4 PORTAS, FREIO ABS, EBD, ASSISTENTE DE PARTIDA EM RAMPA, CONTROLE DE ESTABILIDADE E TRAÇÃO, PORTA-MALAS COM CAPACIDADE DE 930 LITROS, TRIO ELÉTRICO (ALARME, ACIONAMENTO DOS VIDROS E TRAVAMENTO DAS PORTAS NA CHAVE), CONTROLE CENTRAL DOS VIDROS DIANTEIROS E TRASEIROS, DESTRAVAMENTO INTERNO DO PORTA-MALAS E TAMPA DE COMBUSTÍVEL, SUSPENSÃO INDEPENDENTE NAS QUATRO RODAS, AR CONDICIONADO ORIGINAL DE FÁBRICA, AIRBAGS FRONTAIS, AIRBAGS LATERAIS, AIRBAGS DE CORTINA, CINTOS DE 3 PONTOS E ENCOSTOS DE CABEÇA PARA TODOS OS OCUPANTES, ESPELHOS RETROVISORES EXTERNOS COM COMANDO INTERNO ELÉTRICO, LUZ DE CONDUÇÃO DIURNA, SENSORES DE ESTACIONAMENTO DIANTEIRO E TRASEIRO, ALERTA DE MUDANÇA DE FAIXA, ASSISTENTE DE PERMANÊNCIA EM FAIXA, ALERTA DE COLISÃO FRONTAL, CÂMERA TRASEIRA PARA MANOBRAS, CONTROLE AUTOMÁTICO DE VELOCIDADE, RODAS DE LIGA LEVE, BANCO DO MOTORISTA COM REGULAGEM DE ALTURA, COMPUTADOR DE BORDO, SISTEMA MULTIMÍDIA, RADIO AM/FM/MP3, CONEXÃO USB, SD-CARD, AUX-IN E BLUETOOTH, COM NO MÍNIMO 4 ALTO FALANTES, VOLANTE MULTIFUNCIONAL, PELÍCULA PROTETORA EM TODA AREA ENVIDRAÇADA DE ACORDO COM A LEGISLAÇÃO VIGENTE, PARA-CHOQUE NA COR DO VEÍCULO, RODAS DE AÇO MÍNIMO ARO 17", PNEUS NOVOS, PROTETOR DE CARTER, COM OS ACESSÓRIOS: MACACO, SINALIZADOR, CHAVE DE RODAS E ESTEPE COM PNEU E RODA DE FERRO, GARANTIA TOTAL DE 03 ANOS OU 100.000 KM, PINTURA ORIGINAL DE FÁBRICA, SOLIDA NA COR BRANCA, O VEÍCULO DEVERÁ SER ENTREGUE COM PLOTAGEM, EM CONFORMIDADE COM MANUAL DE IDENTIDADE VISUAL DO MOBSUAS, https://www.mds.gov.br/webarquivos/marcas_selos/2023/MOBSUAS/01%20MANUAL_ADESIVACAO_MOBSUAS_PREFEITURA_2023%20(3).pdf  E DEVERÁ SER APROVADO PELA ADMINISTRAÇÃO MUNICIPAL. MODELOS DE REFERÊNCIA: FIAT TORO, RAM RAMPAGE, FORD MAVERICK, OU SIMILAR QUE ATENDA AO DESCRITIVO MÍNIMO.</t>
  </si>
  <si>
    <t>VEÍCULO NOVO, 0KM, TIPO MINIVAN OU SUV, ANO/MODELO 2026 OU SUPERIOR, COM AS SEGUINTES CARACTERÍSTICAS MÍNIMAS: MOTORIZAÇÃO: MÍNIMO 1.0 FLEX, POTÊNCIA MÍNIMA DE 110 CV COM ETANOL E 105 CV COM GASOLINA, TRANSMISSÃO AUTOMÁTICA OU CVT DE NO MÍNIMO 6 MARCHAS, DIREÇÃO ELÉTRICA, CAPACIDADE PARA 7 PASSAGEIROS, COM 4 PORTAS, FREIO ABS, EBD, ASSISTENTE DE PARTIDA EM RAMPA, CONTROLE DE ESTABILIDADE E TRAÇÃO, PORTA-MALAS COM CAPACIDADE DE 40 LITROS, TRIO ELÉTRICO (ALARME, ACIONAMENTO DOS VIDROS E TRAVAMENTO DAS PORTAS NA CHAVE), CONTROLE CENTRAL DOS VIDROS DIANTEIROS E TRASEIROS, DESTRAVAMENTO INTERNO DO PORTA-MALAS E TAMPA DE COMBUSTÍVEL, AR CONDICIONADO ORIGINAL DE FÁBRICA, AIRBAGS FRONTAIS, AIRBAGS LATERAIS, CINTOS DE 3 PONTOS E ENCOSTOS DE CABEÇA PARA TODOS OS OCUPANTES, ESPELHOS RETROVISORES EXTERNOS COM COMANDO INTERNO ELÉTRICO, LUZ DE CONDUÇÃO DIURNA, SENSORES DE ESTACIONAMENTO TRASEIRO, CÂMERA TRASEIRA PARA MANOBRAS, CONTROLE AUTOMÁTICO DE VELOCIDADE, RODAS DE LIGA LEVE, BANCO DO MOTORISTA COM REGULAGEM DE ALTURA, COMPUTADOR DE BORDO, SISTEMA MULTIMÍDIA, RADIO AM/FM/MP3, CONEXÃO USB, SD-CARD, AUX-IN E BLUETOOTH, COM NO MÍNIMO 4 ALTO FALANTES, VOLANTE MULTIFUNCIONAL, PELÍCULA PROTETORA EM TODA AREA ENVIDRAÇADA DE ACORDO COM A LEGISLAÇÃO VIGENTE, PARA-CHOQUE NA COR DO VEÍCULO, RODAS DE AÇO MÍNIMO ARO 16", PNEUS NOVOS, PROTETOR DE CARTER, COM OS ACESSÓRIOS: MACACO, SINALIZADOR, CHAVE DE RODAS E ESTEPE COM PNEU E RODA DE FERRO, GARANTIA TOTAL DE 03 ANOS OU 100.000 KM, PINTURA ORIGINAL DE FÁBRICA, SOLIDA NA COR BRANCA, O VEÍCULO DEVERÁ SER ENTREGUE COM PLOTAGEM, EM CONFORMIDADE COM MANUAL DE IDENTIDADE VISUAL DO MOBSUAS, https://www.mds.gov.br/webarquivos/marcas_selos/2023/MOBSUAS/01%20MANUAL_ADESIVACAO_MOBSUAS_PREFEITURA_2023%20(3).pdf.  E DEVERÁ SER APROVADO PELA ADMINISTRAÇÃO MUNICIPAL. MODELOS DE REFERÊNCIA: CITROEN C3 AIRCROSS, CHEVROLET SPIN, OU SIMILAR QUE ATENDA AO DESCRITIVO MÍNIMO.</t>
  </si>
  <si>
    <t>VEÍCULO DE PASSEIO, NOVO, 0KM, TIPO SEDAN, ANO/MODELO 2026 OU SUPERIOR, COM AS SEGUINTES CARACTERÍSTICAS MÍNIMAS: MOTORIZAÇÃO: MÍNIMO 1.4 FLEX (GASOLINA E ETANOL), POTÊNCIA MÍNIMA DE 113 CV COM ETANOL E 110 CV COM GASOLINA, TRANSMISSÃO AUTOMÁTICA OU CVT COM 6 MARCHAS, DIREÇÃO HIDRÁULICA OU ELÉTRICA, CAPACIDADE PARA 5 PASSAGEIROS, COM 4 PORTAS, FREIO ABS, EBD, CONTROLE DE ESTABILIDADE E TRAÇÃO, PORTA-MALAS COM CAPACIDADE DE 460 LITROS, TRIO ELÉTRICO (ALARME, ACIONAMENTO DOS VIDROS E TRAVAMENTO DAS PORTAS NA CHAVE), DESTRAVAMENTO INTERNO DO PORTA-MALAS E TAMPA DE COMBUSTÍVEL, AR CONDICIONADO ORIGINAL DE FÁBRICA, AIRBAGS FRONTAIS, AIRBAGS LATERAIS, AIRBAGS DE CORTINA, CINTOS DE 3 PONTOS E ENCOSTOS DE CABEÇA, ESPELHOS RETROVISORES EXTERNOS COM COMANDO INTERNO ELÉTRICO, LUZ DE CONDUÇÃO DIURNA, FARÓIS COM REGULAGEM DE ALTURA, COMPUTADOR DE BORDO, SISTEMA MULTIMÍDIA, RADIO AM/FM/MP3, CONEXÃO USB, SD-CARD, AUX-IN E BLUETOOTH, COM NO MÍNIMO 4 ALTO FALANTES, VOLANTE MULTIFUNCIONAL, PELÍCULA PROTETORA EM TODA AREA ENVIDRAÇADA DE ACORDO COM A LEGISLAÇÃO VIGENTE, PARA-CHOQUE NA COR DO VEÍCULO, RODAS DE AÇO MÍNIMO ARO 15"", PNEUS NOVOS, PROTETOR DE CARTER, COM OS ACESSÓRIOS: MACACO, SINALIZADOR, CHAVE DE RODAS E ESTEPE COM PNEU E RODA DE FERRO, GARANTIA TOTAL DE 03 ANOS OU 100.000 KM, PINTURA ORIGINAL DE FÁBRICA, SOLIDA NA COR BRANCA, O VEÍCULO DEVERÁ SER ENTREGUE COM IDENTIFICAÇÃO VISUAL (PLOTAGEM) DISPONIBILIZADO PELA SECRETARIA DE ESTADO DA MULHER, IGUALDADE RACIAL E PESSOA IDOSA   SEMIPI, ATRAVÉS DO LINK https://drive.google.com/drive/folders/1lIUJBIJ4zpD4gmYiXVIMcCRXlK7lt6TK?usp=shari. E DEVERÁ SER APROVADO PELA ADMINISTRAÇÃO MUNICIPAL. MODELOS DE REFERÊNCIA: NISSAN VERSA, VOLKSWAGEN VIRTUS, HONDA CITY, OU SIMILAR QUE ATENDA AO DESCRITIVO MÍNIMO.</t>
  </si>
  <si>
    <t>VEÍCULO DE PASSEIO, NOVO, 0KM, TIPO HATCH, ANO/MODELO 2026 OU SUPERIOR, BICOMBUSTÍVEL, POTÊNCIA MÍNIMA DO MOTOR 1.0 TURBO OU 1.3, POTENCIA MÍNIMA DE 98 CV GASOLINA E 107 CV ÁLCOOL, 04 (QUATRO) PORTAS, TRANSMISSÃO AUTOMÁTICA CONVENCIONAL OU CVT, MÍNIMO 06 (SEIS) MARCHAS, CAPACIDADE PARA 05 (CINCO) PESSOAS, DIREÇÃO ELÉTRICA, ASSISTENTE DE PARTIDA EM SUBIDA, TRIO ELÉTRICO (ALARME, ACIONAMENTO DOS VIDROS E TRAVAMENTO DAS PORTAS NA CHAVE), DESTRAVAMENTO INTERNO DO PORTA-MALAS E TAMPA DE COMBUSTÍVEL, AR CONDICIONADO ORIGINAL DE FÁBRICA, FREIO ABS, EBD, CONTROLE DE ESTABILIDADE E TRAÇÃO, CONTROLE AUTOMÁTICO DE VELOCIDADE, MÍNIMO 02 (DOIS) AIRBAGS, BANCO DO MOTORISTA COM REGULAGEM DE ALTURA, CINTOS DE SEGURANÇA DE TRÊS PONTOS PARA TODOS OS OCUPANTES, ESPELHOS RETROVISORES EXTERNOS COM COMANDO INTERNO ELÉTRICO, LUZ DE CONDUÇÃO DIURNA, COMPUTADOR DE BORDO, SISTEMA MULTIMÍDIA, RADIO AM/FM/MP3, CONEXÃO USB, SD-CARD, AUX-IN E BLUETOOTH, COM NO MÍNIMO 4 ALTO FALANTES, VOLANTE MULTIFUNCIONAL, PELÍCULA PROTETORA EM TODA AREA ENVIDRAÇADA DE ACORDO COM A LEGISLAÇÃO VIGENTE, PARA-CHOQUE NA COR DO VEÍCULO, RODAS DE AÇO MÍNIMO ARO 15", PNEUS NOVOS, PROTETOR DE CARTER, COM OS ACESSÓRIOS: MACACO, SINALIZADOR, CHAVE DE RODAS E ESTEPE COM PNEU E RODA DE FERRO, GARANTIA TOTAL DE 03 ANOS OU 100.000 KM, PINTURA ORIGINAL DE FÁBRICA, SOLIDA NA COR BRANCA, O VEÍCULO DEVERÁ SER ENTREGUE COM PLOTAGEM DO CEAS/PR, https://www.ceas.pr.gov.br/sites/ceas/arquivos_restritos/files/documento/2024-08/plotagem_ceas.pdf E DEVERÁ SER APROVADO PELA ADMINISTRAÇÃO MUNICIPAL. MODELOS DE REFERÊNCIA: FIAT ARGO, VOLKSWAGEN POLO, CHEVROLET ONIX, OU SIMILAR QUE ATENDA AO DESCRITIVO MÍNIMO.</t>
  </si>
  <si>
    <t xml:space="preserve">Declaramos que atendemos a todo o descritivo mínimo exigido para o item, previsto no Anexo I – termo de referência. </t>
  </si>
  <si>
    <t>VALOR TOTAL R$</t>
  </si>
  <si>
    <t>Marca e Modelo</t>
  </si>
  <si>
    <t>PREGÃO ELETRÔNICO Nº 27/2026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</si>
</sst>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 #,##0.00_-;\-&quot;R$&quot;\ * #,##0.00_-;_-&quot;R$&quot;\ * &quot;-&quot;??_-;_-@_-"/>
    <numFmt numFmtId="164" formatCode="&quot;R$&quot;\ #,##0.00;[Red]&quot;R$&quot;\ \-#,##0.00"/>
  </numFmts>
  <fonts count="15" x14ac:knownFonts="1">
    <font>
      <sz val="11"/>
      <color theme="1"/>
      <name val="Calibri"/>
      <family val="2"/>
      <scheme val="minor"/>
    </font>
    <font>
      <sz val="12"/>
      <color theme="1"/>
      <name val="Calibri"/>
      <family val="2"/>
    </font>
    <font>
      <b/>
      <sz val="10"/>
      <color theme="1"/>
      <name val="Calibri"/>
      <family val="2"/>
    </font>
    <font>
      <b/>
      <sz val="12"/>
      <color rgb="FF000000"/>
      <name val="Calibri"/>
      <family val="2"/>
    </font>
    <font>
      <b/>
      <sz val="12"/>
      <color rgb="FFC00000"/>
      <name val="Calibri"/>
      <family val="2"/>
    </font>
    <font>
      <b/>
      <sz val="12"/>
      <color theme="1"/>
      <name val="Calibri"/>
      <family val="2"/>
      <scheme val="minor"/>
    </font>
    <font>
      <sz val="12"/>
      <color rgb="FF000000"/>
      <name val="Calibri"/>
      <family val="2"/>
    </font>
    <font>
      <sz val="12"/>
      <color rgb="FF000000"/>
      <name val="Calibri"/>
      <family val="2"/>
      <scheme val="minor"/>
    </font>
    <font>
      <sz val="11"/>
      <color theme="1"/>
      <name val="Calibri"/>
      <family val="2"/>
      <scheme val="minor"/>
    </font>
    <font>
      <sz val="9"/>
      <color theme="1"/>
      <name val="Calibri"/>
      <family val="2"/>
    </font>
    <font>
      <b/>
      <sz val="9"/>
      <color theme="1"/>
      <name val="Calibri"/>
      <family val="2"/>
    </font>
    <font>
      <sz val="8"/>
      <color theme="1"/>
      <name val="Calibri"/>
      <family val="2"/>
      <scheme val="minor"/>
    </font>
    <font>
      <sz val="8"/>
      <color theme="1"/>
      <name val="Calibri"/>
      <family val="2"/>
    </font>
    <font>
      <b/>
      <sz val="11"/>
      <color theme="1"/>
      <name val="Calibri"/>
      <family val="2"/>
      <scheme val="minor"/>
    </font>
    <font>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4" fontId="8" fillId="0" borderId="0" applyFont="0" applyFill="0" applyBorder="0" applyAlignment="0" applyProtection="0"/>
  </cellStyleXfs>
  <cellXfs count="51">
    <xf numFmtId="0" fontId="0" fillId="0" borderId="0" xfId="0"/>
    <xf numFmtId="0" fontId="0" fillId="0" borderId="0" xfId="0" applyProtection="1">
      <protection locked="0"/>
    </xf>
    <xf numFmtId="4" fontId="0" fillId="0" borderId="0" xfId="0" applyNumberFormat="1" applyProtection="1">
      <protection locked="0"/>
    </xf>
    <xf numFmtId="4" fontId="0" fillId="0" borderId="0" xfId="0" applyNumberFormat="1" applyAlignment="1" applyProtection="1">
      <alignment horizontal="center" vertical="center"/>
      <protection locked="0"/>
    </xf>
    <xf numFmtId="44" fontId="9" fillId="2" borderId="1" xfId="1" applyFont="1" applyFill="1" applyBorder="1" applyAlignment="1" applyProtection="1">
      <alignment horizontal="right" vertical="center" wrapText="1"/>
    </xf>
    <xf numFmtId="44" fontId="12" fillId="2" borderId="1" xfId="1" applyFont="1" applyFill="1" applyBorder="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horizontal="left" vertical="center"/>
      <protection locked="0"/>
    </xf>
    <xf numFmtId="44" fontId="12" fillId="2" borderId="2" xfId="1" applyFont="1" applyFill="1" applyBorder="1" applyAlignment="1" applyProtection="1">
      <alignment horizontal="center" vertical="center" wrapText="1"/>
      <protection locked="0"/>
    </xf>
    <xf numFmtId="44" fontId="9" fillId="2" borderId="2" xfId="1" applyFont="1" applyFill="1" applyBorder="1" applyAlignment="1" applyProtection="1">
      <alignment horizontal="right" vertical="center" wrapText="1"/>
    </xf>
    <xf numFmtId="0" fontId="0" fillId="0" borderId="0" xfId="0" applyAlignment="1">
      <alignment horizontal="left"/>
    </xf>
    <xf numFmtId="0" fontId="1" fillId="0" borderId="0" xfId="0" applyFont="1" applyAlignment="1">
      <alignment horizontal="left" vertical="center"/>
    </xf>
    <xf numFmtId="0" fontId="1" fillId="0" borderId="0" xfId="0" applyFont="1" applyAlignment="1">
      <alignment horizontal="justify" vertical="center"/>
    </xf>
    <xf numFmtId="0" fontId="3" fillId="0" borderId="0" xfId="0" applyFont="1" applyAlignment="1">
      <alignment horizontal="center" vertical="center"/>
    </xf>
    <xf numFmtId="4" fontId="3" fillId="0" borderId="0" xfId="0" applyNumberFormat="1" applyFont="1" applyAlignment="1">
      <alignment horizontal="center" vertical="center"/>
    </xf>
    <xf numFmtId="0" fontId="6" fillId="0" borderId="0" xfId="0" applyFont="1" applyAlignment="1">
      <alignment horizontal="left" vertical="center"/>
    </xf>
    <xf numFmtId="4" fontId="6" fillId="0" borderId="0" xfId="0" applyNumberFormat="1" applyFont="1" applyAlignment="1">
      <alignment horizontal="left" vertical="center"/>
    </xf>
    <xf numFmtId="0" fontId="13" fillId="0" borderId="0" xfId="0" applyFont="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 fontId="2" fillId="2" borderId="0" xfId="0" applyNumberFormat="1" applyFont="1" applyFill="1" applyAlignment="1">
      <alignment horizontal="center"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justify" vertical="center" wrapText="1"/>
    </xf>
    <xf numFmtId="44" fontId="14" fillId="2" borderId="2" xfId="1" applyFont="1" applyFill="1" applyBorder="1" applyAlignment="1" applyProtection="1">
      <alignment horizontal="center" vertical="center" wrapText="1"/>
    </xf>
    <xf numFmtId="0" fontId="11" fillId="0" borderId="0" xfId="0" applyFont="1" applyAlignment="1">
      <alignment horizontal="justify"/>
    </xf>
    <xf numFmtId="0" fontId="14"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44" fontId="14" fillId="2" borderId="1" xfId="1" applyFont="1" applyFill="1" applyBorder="1" applyAlignment="1" applyProtection="1">
      <alignment horizontal="center" vertical="center" wrapText="1"/>
    </xf>
    <xf numFmtId="0" fontId="14" fillId="2" borderId="1" xfId="0" applyFont="1" applyFill="1" applyBorder="1" applyAlignment="1">
      <alignment horizontal="justify" vertical="center" wrapText="1"/>
    </xf>
    <xf numFmtId="0" fontId="10" fillId="0" borderId="0" xfId="0" applyFont="1" applyAlignment="1">
      <alignment horizontal="right" vertical="center" wrapText="1"/>
    </xf>
    <xf numFmtId="44" fontId="10" fillId="0" borderId="0" xfId="0" applyNumberFormat="1" applyFont="1" applyAlignment="1">
      <alignment horizontal="center" vertical="center" wrapText="1"/>
    </xf>
    <xf numFmtId="164" fontId="10" fillId="0" borderId="0" xfId="0" applyNumberFormat="1" applyFont="1" applyAlignment="1">
      <alignment horizontal="center" vertical="center" wrapText="1"/>
    </xf>
    <xf numFmtId="4" fontId="0" fillId="0" borderId="0" xfId="0" applyNumberFormat="1"/>
    <xf numFmtId="4" fontId="0" fillId="0" borderId="0" xfId="0" applyNumberFormat="1" applyAlignment="1">
      <alignment horizontal="center" vertical="center"/>
    </xf>
    <xf numFmtId="0" fontId="14" fillId="2" borderId="2"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0" borderId="0" xfId="0" applyFont="1" applyAlignment="1" applyProtection="1">
      <alignment horizontal="left" vertical="center"/>
      <protection locked="0"/>
    </xf>
    <xf numFmtId="0" fontId="1" fillId="0" borderId="0" xfId="0" applyFont="1" applyAlignment="1">
      <alignment horizontal="left" vertical="center"/>
    </xf>
    <xf numFmtId="0" fontId="1"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lignment horizontal="left" vertical="center"/>
    </xf>
    <xf numFmtId="0" fontId="5" fillId="0" borderId="0" xfId="0" applyFont="1" applyAlignment="1">
      <alignment horizontal="center"/>
    </xf>
    <xf numFmtId="0" fontId="5" fillId="0" borderId="0" xfId="0" applyFont="1" applyAlignment="1" applyProtection="1">
      <alignment horizontal="center"/>
      <protection locked="0"/>
    </xf>
    <xf numFmtId="0" fontId="3" fillId="3" borderId="0" xfId="0" applyFont="1" applyFill="1" applyAlignment="1">
      <alignment horizontal="center" vertical="center"/>
    </xf>
    <xf numFmtId="0" fontId="4" fillId="0" borderId="0" xfId="0" applyFont="1" applyAlignment="1">
      <alignment horizontal="center" vertical="center" wrapText="1"/>
    </xf>
    <xf numFmtId="0" fontId="1" fillId="0" borderId="0" xfId="0" applyFont="1" applyAlignment="1" applyProtection="1">
      <alignment horizontal="left" vertical="center" wrapText="1"/>
      <protection locked="0"/>
    </xf>
    <xf numFmtId="0" fontId="0" fillId="0" borderId="0" xfId="0" applyAlignment="1">
      <alignment horizontal="center" vertical="center"/>
    </xf>
    <xf numFmtId="0" fontId="6" fillId="0" borderId="0" xfId="0" applyFont="1" applyAlignment="1" applyProtection="1">
      <alignment horizontal="left" vertical="center"/>
      <protection locked="0"/>
    </xf>
    <xf numFmtId="0" fontId="7" fillId="0" borderId="0" xfId="0" applyFont="1" applyAlignment="1" applyProtection="1">
      <alignment horizontal="left"/>
      <protection locked="0"/>
    </xf>
  </cellXfs>
  <cellStyles count="2">
    <cellStyle name="Moeda" xfId="1" builtinId="4"/>
    <cellStyle name="Normal" xfId="0" builtinId="0"/>
  </cellStyles>
  <dxfs count="3">
    <dxf>
      <font>
        <color rgb="FF9C0006"/>
      </font>
      <fill>
        <patternFill>
          <bgColor rgb="FFFFC7CE"/>
        </patternFill>
      </fill>
    </dxf>
    <dxf>
      <font>
        <color rgb="FF006100"/>
      </font>
      <fill>
        <patternFill>
          <bgColor rgb="FFC6EFCE"/>
        </patternFill>
      </fill>
    </dxf>
    <dxf>
      <font>
        <color rgb="FF9C5700"/>
      </font>
      <fill>
        <patternFill>
          <bgColor rgb="FFFFEB9C"/>
        </patternFill>
      </fill>
    </dxf>
  </dxfs>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2"/>
  <sheetViews>
    <sheetView tabSelected="1" zoomScaleNormal="100" workbookViewId="0">
      <selection activeCell="B2" sqref="B2:J2"/>
    </sheetView>
  </sheetViews>
  <sheetFormatPr defaultColWidth="9.140625" defaultRowHeight="15" x14ac:dyDescent="0.25"/>
  <cols>
    <col min="1" max="1" width="1.28515625" customWidth="1"/>
    <col min="2" max="2" width="5.5703125" customWidth="1"/>
    <col min="3" max="3" width="6.42578125" customWidth="1"/>
    <col min="4" max="4" width="4.85546875" customWidth="1"/>
    <col min="5" max="5" width="5.7109375" customWidth="1"/>
    <col min="6" max="6" width="50.7109375" customWidth="1"/>
    <col min="7" max="7" width="12.28515625" style="33" customWidth="1"/>
    <col min="8" max="9" width="10.5703125" style="33" customWidth="1"/>
    <col min="10" max="10" width="11.42578125" style="34" bestFit="1" customWidth="1"/>
  </cols>
  <sheetData>
    <row r="1" spans="2:12" ht="16.350000000000001" x14ac:dyDescent="0.3">
      <c r="B1" s="43" t="s">
        <v>15</v>
      </c>
      <c r="C1" s="43"/>
      <c r="D1" s="43"/>
      <c r="E1" s="43"/>
      <c r="F1" s="43"/>
      <c r="G1" s="43"/>
      <c r="H1" s="43"/>
      <c r="I1" s="43"/>
      <c r="J1" s="43"/>
      <c r="L1" s="10"/>
    </row>
    <row r="2" spans="2:12" ht="15.75" x14ac:dyDescent="0.25">
      <c r="B2" s="44" t="s">
        <v>34</v>
      </c>
      <c r="C2" s="44"/>
      <c r="D2" s="44"/>
      <c r="E2" s="44"/>
      <c r="F2" s="44"/>
      <c r="G2" s="44"/>
      <c r="H2" s="44"/>
      <c r="I2" s="44"/>
      <c r="J2" s="44"/>
    </row>
    <row r="3" spans="2:12" ht="15.75" x14ac:dyDescent="0.25">
      <c r="B3" s="45" t="s">
        <v>22</v>
      </c>
      <c r="C3" s="45"/>
      <c r="D3" s="45"/>
      <c r="E3" s="45"/>
      <c r="F3" s="45"/>
      <c r="G3" s="45"/>
      <c r="H3" s="45"/>
      <c r="I3" s="45"/>
      <c r="J3" s="45"/>
    </row>
    <row r="4" spans="2:12" ht="15.75" x14ac:dyDescent="0.25">
      <c r="B4" s="46" t="s">
        <v>17</v>
      </c>
      <c r="C4" s="46"/>
      <c r="D4" s="46"/>
      <c r="E4" s="46"/>
      <c r="F4" s="46"/>
      <c r="G4" s="46"/>
      <c r="H4" s="46"/>
      <c r="I4" s="46"/>
      <c r="J4" s="46"/>
    </row>
    <row r="5" spans="2:12" ht="15.75" x14ac:dyDescent="0.25">
      <c r="B5" s="39" t="s">
        <v>16</v>
      </c>
      <c r="C5" s="39"/>
      <c r="D5" s="39"/>
      <c r="E5" s="39"/>
      <c r="F5" s="39"/>
      <c r="G5" s="39"/>
      <c r="H5" s="39"/>
      <c r="I5" s="39"/>
      <c r="J5" s="39"/>
    </row>
    <row r="6" spans="2:12" ht="16.350000000000001" x14ac:dyDescent="0.25">
      <c r="B6" s="12"/>
      <c r="C6" s="13"/>
      <c r="D6" s="13"/>
      <c r="E6" s="13"/>
      <c r="F6" s="13"/>
      <c r="G6" s="14"/>
      <c r="H6" s="14"/>
      <c r="I6" s="13"/>
      <c r="J6" s="13"/>
    </row>
    <row r="7" spans="2:12" ht="15.75" x14ac:dyDescent="0.25">
      <c r="B7" s="11" t="s">
        <v>0</v>
      </c>
      <c r="C7" s="11"/>
      <c r="D7" s="38"/>
      <c r="E7" s="38"/>
      <c r="F7" s="38"/>
      <c r="G7" s="38"/>
      <c r="H7" s="38"/>
      <c r="I7" s="38"/>
      <c r="J7" s="38"/>
    </row>
    <row r="8" spans="2:12" ht="15.75" x14ac:dyDescent="0.25">
      <c r="B8" s="39" t="s">
        <v>1</v>
      </c>
      <c r="C8" s="39"/>
      <c r="D8" s="38"/>
      <c r="E8" s="38"/>
      <c r="F8" s="38"/>
      <c r="G8" s="38"/>
      <c r="H8" s="38"/>
      <c r="I8" s="38"/>
      <c r="J8" s="38"/>
    </row>
    <row r="9" spans="2:12" ht="16.350000000000001" x14ac:dyDescent="0.25">
      <c r="B9" s="11" t="s">
        <v>2</v>
      </c>
      <c r="C9" s="38"/>
      <c r="D9" s="38"/>
      <c r="E9" s="38"/>
      <c r="F9" s="38"/>
      <c r="G9" s="38"/>
      <c r="H9" s="38"/>
      <c r="I9" s="38"/>
      <c r="J9" s="38"/>
    </row>
    <row r="10" spans="2:12" ht="16.350000000000001" x14ac:dyDescent="0.25">
      <c r="B10" s="11" t="s">
        <v>3</v>
      </c>
      <c r="C10" s="11"/>
      <c r="D10" s="38"/>
      <c r="E10" s="38"/>
      <c r="F10" s="38"/>
      <c r="G10" s="38"/>
      <c r="H10" s="38"/>
      <c r="I10" s="38"/>
      <c r="J10" s="38"/>
    </row>
    <row r="11" spans="2:12" ht="16.350000000000001" x14ac:dyDescent="0.25">
      <c r="B11" s="39" t="s">
        <v>4</v>
      </c>
      <c r="C11" s="39"/>
      <c r="D11" s="40"/>
      <c r="E11" s="40"/>
      <c r="F11" s="40"/>
      <c r="G11" s="40"/>
      <c r="H11" s="40"/>
      <c r="I11" s="40"/>
      <c r="J11" s="40"/>
    </row>
    <row r="12" spans="2:12" ht="15.75" x14ac:dyDescent="0.25">
      <c r="B12" s="11" t="s">
        <v>5</v>
      </c>
      <c r="C12" s="11"/>
      <c r="D12" s="38"/>
      <c r="E12" s="38"/>
      <c r="F12" s="38"/>
      <c r="G12" s="38"/>
      <c r="H12" s="38"/>
      <c r="I12" s="38"/>
      <c r="J12" s="38"/>
    </row>
    <row r="13" spans="2:12" ht="15.75" x14ac:dyDescent="0.25">
      <c r="B13" s="42" t="s">
        <v>6</v>
      </c>
      <c r="C13" s="42"/>
      <c r="D13" s="42"/>
      <c r="E13" s="42"/>
      <c r="F13" s="41"/>
      <c r="G13" s="41"/>
      <c r="H13" s="41"/>
      <c r="I13" s="41"/>
      <c r="J13" s="41"/>
    </row>
    <row r="14" spans="2:12" ht="16.350000000000001" x14ac:dyDescent="0.25">
      <c r="B14" s="42" t="s">
        <v>7</v>
      </c>
      <c r="C14" s="42"/>
      <c r="D14" s="41"/>
      <c r="E14" s="41"/>
      <c r="F14" s="41"/>
      <c r="G14" s="41"/>
      <c r="H14" s="41"/>
      <c r="I14" s="41"/>
      <c r="J14" s="41"/>
    </row>
    <row r="15" spans="2:12" ht="16.350000000000001" x14ac:dyDescent="0.25">
      <c r="B15" s="15"/>
      <c r="C15" s="15"/>
      <c r="D15" s="15"/>
      <c r="E15" s="15"/>
      <c r="F15" s="15"/>
      <c r="G15" s="16"/>
      <c r="H15" s="16"/>
      <c r="I15" s="15"/>
      <c r="J15" s="15"/>
    </row>
    <row r="16" spans="2:12" ht="15.75" x14ac:dyDescent="0.25">
      <c r="B16" s="37" t="s">
        <v>25</v>
      </c>
      <c r="C16" s="37"/>
      <c r="D16" s="37"/>
      <c r="E16" s="37"/>
      <c r="F16" s="37"/>
      <c r="G16" s="37"/>
      <c r="H16" s="37"/>
      <c r="I16" s="37"/>
      <c r="J16" s="37"/>
    </row>
    <row r="17" spans="1:11" ht="48" x14ac:dyDescent="0.25">
      <c r="A17" s="17"/>
      <c r="B17" s="18" t="s">
        <v>8</v>
      </c>
      <c r="C17" s="19" t="s">
        <v>9</v>
      </c>
      <c r="D17" s="19" t="s">
        <v>10</v>
      </c>
      <c r="E17" s="19" t="s">
        <v>11</v>
      </c>
      <c r="F17" s="19" t="s">
        <v>12</v>
      </c>
      <c r="G17" s="20" t="s">
        <v>14</v>
      </c>
      <c r="H17" s="20" t="s">
        <v>33</v>
      </c>
      <c r="I17" s="20" t="s">
        <v>13</v>
      </c>
      <c r="J17" s="20" t="s">
        <v>32</v>
      </c>
      <c r="K17" s="21" t="s">
        <v>23</v>
      </c>
    </row>
    <row r="18" spans="1:11" ht="348" x14ac:dyDescent="0.25">
      <c r="A18" s="48"/>
      <c r="B18" s="22">
        <v>1</v>
      </c>
      <c r="C18" s="22">
        <v>1</v>
      </c>
      <c r="D18" s="22" t="s">
        <v>10</v>
      </c>
      <c r="E18" s="22">
        <v>25671</v>
      </c>
      <c r="F18" s="23" t="s">
        <v>26</v>
      </c>
      <c r="G18" s="24">
        <v>128728.33</v>
      </c>
      <c r="H18" s="35"/>
      <c r="I18" s="8"/>
      <c r="J18" s="9">
        <f>C18*I18</f>
        <v>0</v>
      </c>
      <c r="K18" s="25" t="str">
        <f>_xlfn.IFS(I18="","aguardando lançamento",I18&lt;=G18,"correto", I18&gt;G18, "acima máximo")</f>
        <v>aguardando lançamento</v>
      </c>
    </row>
    <row r="19" spans="1:11" ht="396" customHeight="1" x14ac:dyDescent="0.25">
      <c r="A19" s="48"/>
      <c r="B19" s="26">
        <v>2</v>
      </c>
      <c r="C19" s="26">
        <v>1</v>
      </c>
      <c r="D19" s="26" t="s">
        <v>10</v>
      </c>
      <c r="E19" s="26">
        <v>25672</v>
      </c>
      <c r="F19" s="27" t="s">
        <v>27</v>
      </c>
      <c r="G19" s="28">
        <v>228664</v>
      </c>
      <c r="H19" s="36"/>
      <c r="I19" s="5"/>
      <c r="J19" s="4">
        <f>C19*I19</f>
        <v>0</v>
      </c>
      <c r="K19" s="25" t="str">
        <f>_xlfn.IFS(I19="","aguardando lançamento",I19&lt;=G19,"correto", I19&gt;G19, "acima máximo")</f>
        <v>aguardando lançamento</v>
      </c>
    </row>
    <row r="20" spans="1:11" ht="409.5" x14ac:dyDescent="0.25">
      <c r="A20" s="48"/>
      <c r="B20" s="26">
        <v>3</v>
      </c>
      <c r="C20" s="26">
        <v>1</v>
      </c>
      <c r="D20" s="26" t="s">
        <v>10</v>
      </c>
      <c r="E20" s="26">
        <v>25673</v>
      </c>
      <c r="F20" s="29" t="s">
        <v>28</v>
      </c>
      <c r="G20" s="28">
        <v>154750</v>
      </c>
      <c r="H20" s="36"/>
      <c r="I20" s="5"/>
      <c r="J20" s="4">
        <f>C20*I20</f>
        <v>0</v>
      </c>
      <c r="K20" s="25" t="str">
        <f>_xlfn.IFS(I20="","aguardando lançamento",I20&lt;=G20,"correto", I20&gt;G20, "acima máximo")</f>
        <v>aguardando lançamento</v>
      </c>
    </row>
    <row r="21" spans="1:11" ht="408" x14ac:dyDescent="0.25">
      <c r="A21" s="48"/>
      <c r="B21" s="26">
        <v>4</v>
      </c>
      <c r="C21" s="26">
        <v>1</v>
      </c>
      <c r="D21" s="26" t="s">
        <v>10</v>
      </c>
      <c r="E21" s="26">
        <v>25674</v>
      </c>
      <c r="F21" s="29" t="s">
        <v>29</v>
      </c>
      <c r="G21" s="28">
        <v>124400</v>
      </c>
      <c r="H21" s="36"/>
      <c r="I21" s="5"/>
      <c r="J21" s="4">
        <f>C21*I21</f>
        <v>0</v>
      </c>
      <c r="K21" s="25" t="str">
        <f>_xlfn.IFS(I21="","aguardando lançamento",I21&lt;=G21,"correto", I21&gt;G21, "acima máximo")</f>
        <v>aguardando lançamento</v>
      </c>
    </row>
    <row r="22" spans="1:11" ht="384" x14ac:dyDescent="0.25">
      <c r="A22" s="48"/>
      <c r="B22" s="26">
        <v>5</v>
      </c>
      <c r="C22" s="26">
        <v>1</v>
      </c>
      <c r="D22" s="26" t="s">
        <v>10</v>
      </c>
      <c r="E22" s="26">
        <v>25675</v>
      </c>
      <c r="F22" s="29" t="s">
        <v>30</v>
      </c>
      <c r="G22" s="28">
        <v>112100</v>
      </c>
      <c r="H22" s="36"/>
      <c r="I22" s="5"/>
      <c r="J22" s="4">
        <f>C22*I22</f>
        <v>0</v>
      </c>
      <c r="K22" s="25" t="str">
        <f>_xlfn.IFS(I22="","aguardando lançamento",I22&lt;=G22,"correto", I22&gt;G22, "acima máximo")</f>
        <v>aguardando lançamento</v>
      </c>
    </row>
    <row r="23" spans="1:11" x14ac:dyDescent="0.25">
      <c r="B23" s="30"/>
      <c r="C23" s="30"/>
      <c r="D23" s="30"/>
      <c r="E23" s="30"/>
      <c r="F23" s="30"/>
      <c r="G23" s="31"/>
      <c r="H23" s="31"/>
      <c r="I23" s="32"/>
      <c r="J23" s="32"/>
      <c r="K23" s="25"/>
    </row>
    <row r="24" spans="1:11" ht="15.75" x14ac:dyDescent="0.25">
      <c r="B24" s="49" t="s">
        <v>18</v>
      </c>
      <c r="C24" s="49"/>
      <c r="D24" s="49"/>
      <c r="E24" s="49"/>
      <c r="F24" s="49"/>
      <c r="G24" s="49"/>
      <c r="H24" s="49"/>
      <c r="I24" s="49"/>
      <c r="J24" s="49"/>
      <c r="K24" s="49"/>
    </row>
    <row r="25" spans="1:11" ht="15.75" x14ac:dyDescent="0.25">
      <c r="B25" s="50" t="s">
        <v>19</v>
      </c>
      <c r="C25" s="50"/>
      <c r="D25" s="50"/>
      <c r="E25" s="50"/>
      <c r="F25" s="50"/>
      <c r="G25" s="50"/>
      <c r="H25" s="50"/>
      <c r="I25" s="50"/>
      <c r="J25" s="50"/>
      <c r="K25" s="50"/>
    </row>
    <row r="26" spans="1:11" ht="47.25" customHeight="1" x14ac:dyDescent="0.25">
      <c r="B26" s="47" t="s">
        <v>24</v>
      </c>
      <c r="C26" s="47"/>
      <c r="D26" s="47"/>
      <c r="E26" s="47"/>
      <c r="F26" s="47"/>
      <c r="G26" s="47"/>
      <c r="H26" s="47"/>
      <c r="I26" s="47"/>
      <c r="J26" s="47"/>
      <c r="K26" s="47"/>
    </row>
    <row r="27" spans="1:11" ht="15.75" x14ac:dyDescent="0.25">
      <c r="B27" s="47" t="s">
        <v>31</v>
      </c>
      <c r="C27" s="47"/>
      <c r="D27" s="47"/>
      <c r="E27" s="47"/>
      <c r="F27" s="47"/>
      <c r="G27" s="47"/>
      <c r="H27" s="47"/>
      <c r="I27" s="47"/>
      <c r="J27" s="47"/>
      <c r="K27" s="47"/>
    </row>
    <row r="28" spans="1:11" ht="15.75" x14ac:dyDescent="0.25">
      <c r="B28" s="6"/>
      <c r="C28" s="6"/>
      <c r="D28" s="6"/>
      <c r="E28" s="6"/>
      <c r="F28" s="6"/>
      <c r="G28" s="6"/>
      <c r="H28" s="6"/>
      <c r="I28" s="6"/>
      <c r="J28" s="6"/>
      <c r="K28" s="6"/>
    </row>
    <row r="29" spans="1:11" ht="15.75" x14ac:dyDescent="0.25">
      <c r="B29" s="38" t="s">
        <v>20</v>
      </c>
      <c r="C29" s="38"/>
      <c r="D29" s="38"/>
      <c r="E29" s="38"/>
      <c r="F29" s="38"/>
      <c r="G29" s="38"/>
      <c r="H29" s="38"/>
      <c r="I29" s="38"/>
      <c r="J29" s="38"/>
      <c r="K29" s="38"/>
    </row>
    <row r="30" spans="1:11" ht="15.75" x14ac:dyDescent="0.25">
      <c r="B30" s="7"/>
      <c r="C30" s="7"/>
      <c r="D30" s="7"/>
      <c r="E30" s="7"/>
      <c r="F30" s="7"/>
      <c r="G30" s="7"/>
      <c r="H30" s="7"/>
      <c r="I30" s="7"/>
      <c r="J30" s="7"/>
      <c r="K30" s="7"/>
    </row>
    <row r="31" spans="1:11" ht="15.75" x14ac:dyDescent="0.25">
      <c r="B31" s="38"/>
      <c r="C31" s="38"/>
      <c r="D31" s="38"/>
      <c r="E31" s="38"/>
      <c r="F31" s="38"/>
      <c r="G31" s="38"/>
      <c r="H31" s="38"/>
      <c r="I31" s="38"/>
      <c r="J31" s="38"/>
      <c r="K31" s="38"/>
    </row>
    <row r="32" spans="1:11" ht="15.75" x14ac:dyDescent="0.25">
      <c r="B32" s="38" t="s">
        <v>21</v>
      </c>
      <c r="C32" s="38"/>
      <c r="D32" s="38"/>
      <c r="E32" s="38"/>
      <c r="F32" s="38"/>
      <c r="G32" s="38"/>
      <c r="H32" s="38"/>
      <c r="I32" s="38"/>
      <c r="J32" s="38"/>
      <c r="K32" s="38"/>
    </row>
    <row r="33" spans="2:11" x14ac:dyDescent="0.25">
      <c r="B33" s="1"/>
      <c r="C33" s="1"/>
      <c r="D33" s="1"/>
      <c r="E33" s="1"/>
      <c r="F33" s="1"/>
      <c r="G33" s="2"/>
      <c r="H33" s="2"/>
      <c r="I33" s="2"/>
      <c r="J33" s="3"/>
      <c r="K33" s="1"/>
    </row>
    <row r="34" spans="2:11" x14ac:dyDescent="0.25">
      <c r="B34" s="1"/>
      <c r="C34" s="1"/>
      <c r="D34" s="1"/>
      <c r="E34" s="1"/>
      <c r="F34" s="1"/>
      <c r="G34" s="2"/>
      <c r="H34" s="2"/>
      <c r="I34" s="2"/>
      <c r="J34" s="3"/>
      <c r="K34" s="1"/>
    </row>
    <row r="35" spans="2:11" x14ac:dyDescent="0.25">
      <c r="B35" s="1"/>
      <c r="C35" s="1"/>
      <c r="D35" s="1"/>
      <c r="E35" s="1"/>
      <c r="F35" s="1"/>
      <c r="G35" s="2"/>
      <c r="H35" s="2"/>
      <c r="I35" s="2"/>
      <c r="J35" s="3"/>
      <c r="K35" s="1"/>
    </row>
    <row r="36" spans="2:11" x14ac:dyDescent="0.25">
      <c r="B36" s="1"/>
      <c r="C36" s="1"/>
      <c r="D36" s="1"/>
      <c r="E36" s="1"/>
      <c r="F36" s="1"/>
      <c r="G36" s="2"/>
      <c r="H36" s="2"/>
      <c r="I36" s="2"/>
      <c r="J36" s="3"/>
      <c r="K36" s="1"/>
    </row>
    <row r="37" spans="2:11" x14ac:dyDescent="0.25">
      <c r="B37" s="1"/>
      <c r="C37" s="1"/>
      <c r="D37" s="1"/>
      <c r="E37" s="1"/>
      <c r="F37" s="1"/>
      <c r="G37" s="2"/>
      <c r="H37" s="2"/>
      <c r="I37" s="2"/>
      <c r="J37" s="3"/>
      <c r="K37" s="1"/>
    </row>
    <row r="38" spans="2:11" x14ac:dyDescent="0.25">
      <c r="B38" s="1"/>
      <c r="C38" s="1"/>
      <c r="D38" s="1"/>
      <c r="E38" s="1"/>
      <c r="F38" s="1"/>
      <c r="G38" s="2"/>
      <c r="H38" s="2"/>
      <c r="I38" s="2"/>
      <c r="J38" s="3"/>
      <c r="K38" s="1"/>
    </row>
    <row r="39" spans="2:11" x14ac:dyDescent="0.25">
      <c r="B39" s="1"/>
      <c r="C39" s="1"/>
      <c r="D39" s="1"/>
      <c r="E39" s="1"/>
      <c r="F39" s="1"/>
      <c r="G39" s="2"/>
      <c r="H39" s="2"/>
      <c r="I39" s="2"/>
      <c r="J39" s="3"/>
      <c r="K39" s="1"/>
    </row>
    <row r="40" spans="2:11" x14ac:dyDescent="0.25">
      <c r="B40" s="1"/>
      <c r="C40" s="1"/>
      <c r="D40" s="1"/>
      <c r="E40" s="1"/>
      <c r="F40" s="1"/>
      <c r="G40" s="2"/>
      <c r="H40" s="2"/>
      <c r="I40" s="2"/>
      <c r="J40" s="3"/>
      <c r="K40" s="1"/>
    </row>
    <row r="41" spans="2:11" x14ac:dyDescent="0.25">
      <c r="B41" s="1"/>
      <c r="C41" s="1"/>
      <c r="D41" s="1"/>
      <c r="E41" s="1"/>
      <c r="F41" s="1"/>
      <c r="G41" s="2"/>
      <c r="H41" s="2"/>
      <c r="I41" s="2"/>
      <c r="J41" s="3"/>
      <c r="K41" s="1"/>
    </row>
    <row r="42" spans="2:11" x14ac:dyDescent="0.25">
      <c r="B42" s="1"/>
      <c r="C42" s="1"/>
      <c r="D42" s="1"/>
      <c r="E42" s="1"/>
      <c r="F42" s="1"/>
      <c r="G42" s="2"/>
      <c r="H42" s="2"/>
      <c r="I42" s="2"/>
      <c r="J42" s="3"/>
      <c r="K42" s="1"/>
    </row>
  </sheetData>
  <sheetProtection algorithmName="SHA-512" hashValue="DolFDALl7XIgOe7BpTu+xx7uP/6i1FVcPmTp2XYGsY0PV5Trflpc/6Ex0P+MFf+2Ffyz6ox3ORiHTlMhJy351g==" saltValue="vwm5fVTKS17uEMOdREOiDQ==" spinCount="100000" sheet="1" objects="1" scenarios="1"/>
  <mergeCells count="26">
    <mergeCell ref="B27:K27"/>
    <mergeCell ref="A18:A22"/>
    <mergeCell ref="B31:K31"/>
    <mergeCell ref="B32:K32"/>
    <mergeCell ref="B24:K24"/>
    <mergeCell ref="B25:K25"/>
    <mergeCell ref="B29:K29"/>
    <mergeCell ref="B26:K26"/>
    <mergeCell ref="B8:C8"/>
    <mergeCell ref="D8:J8"/>
    <mergeCell ref="D7:J7"/>
    <mergeCell ref="B1:J1"/>
    <mergeCell ref="B2:J2"/>
    <mergeCell ref="B3:J3"/>
    <mergeCell ref="B5:J5"/>
    <mergeCell ref="B4:J4"/>
    <mergeCell ref="B16:J16"/>
    <mergeCell ref="C9:J9"/>
    <mergeCell ref="D10:J10"/>
    <mergeCell ref="D12:J12"/>
    <mergeCell ref="B11:C11"/>
    <mergeCell ref="D11:J11"/>
    <mergeCell ref="D14:J14"/>
    <mergeCell ref="B14:C14"/>
    <mergeCell ref="F13:J13"/>
    <mergeCell ref="B13:E13"/>
  </mergeCells>
  <conditionalFormatting sqref="K18:K23">
    <cfRule type="containsText" dxfId="2" priority="4" operator="containsText" text="aguardando lançamento">
      <formula>NOT(ISERROR(SEARCH("aguardando lançamento",K18)))</formula>
    </cfRule>
    <cfRule type="containsText" dxfId="1" priority="5" operator="containsText" text="correto">
      <formula>NOT(ISERROR(SEARCH("correto",K18)))</formula>
    </cfRule>
    <cfRule type="cellIs" dxfId="0" priority="6" operator="equal">
      <formula>"acima máximo"</formula>
    </cfRule>
  </conditionalFormatting>
  <pageMargins left="0.7" right="0.7" top="0.75" bottom="0.75" header="0.3" footer="0.3"/>
  <pageSetup paperSize="9" orientation="landscape" horizont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licitacao2</dc:creator>
  <cp:lastModifiedBy>licitacao1</cp:lastModifiedBy>
  <cp:lastPrinted>2026-05-21T13:06:31Z</cp:lastPrinted>
  <dcterms:created xsi:type="dcterms:W3CDTF">2015-06-05T18:19:34Z</dcterms:created>
  <dcterms:modified xsi:type="dcterms:W3CDTF">2026-05-22T16:28:36Z</dcterms:modified>
</cp:coreProperties>
</file>