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SENDO PASSADOS AGORA\6-LICITACOES_2026\3-PREGAO\xx_Material_de_expediente_ITEM_AMPLA_MARCA\"/>
    </mc:Choice>
  </mc:AlternateContent>
  <xr:revisionPtr revIDLastSave="0" documentId="13_ncr:1_{6B5E9403-C272-4AE5-A84D-0B0616D811EE}" xr6:coauthVersionLast="47" xr6:coauthVersionMax="47" xr10:uidLastSave="{00000000-0000-0000-0000-000000000000}"/>
  <workbookProtection workbookAlgorithmName="SHA-512" workbookHashValue="k32CCtf8KrFZU5cjDrdGoXzKvcvw6uapxUF+b7pTVfCRytdU5yx1lW8iO/UXLf1BLcYDXaWAIyWFCH5JZLgNMA==" workbookSaltValue="7JMkbI+WxTrJBffYS0T6Dw==" workbookSpinCount="100000" lockStructure="1"/>
  <bookViews>
    <workbookView xWindow="-120" yWindow="-120" windowWidth="29040" windowHeight="1584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64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5" i="1"/>
  <c r="I266" i="1"/>
  <c r="I267" i="1"/>
  <c r="I268" i="1"/>
  <c r="I269" i="1"/>
  <c r="I270" i="1"/>
  <c r="I20" i="1"/>
  <c r="J20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H271" i="1" l="1"/>
</calcChain>
</file>

<file path=xl/sharedStrings.xml><?xml version="1.0" encoding="utf-8"?>
<sst xmlns="http://schemas.openxmlformats.org/spreadsheetml/2006/main" count="532" uniqueCount="290">
  <si>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</si>
  <si>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</si>
  <si>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</si>
  <si>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</si>
  <si>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</si>
  <si>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</si>
  <si>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</si>
  <si>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</si>
  <si>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</si>
  <si>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</si>
  <si>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</si>
  <si>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</si>
  <si>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</si>
  <si>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</si>
  <si>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</si>
  <si>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</si>
  <si>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</si>
  <si>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</si>
  <si>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</si>
  <si>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-Validade da proposta: 60 (sessenta) dias.</t>
  </si>
  <si>
    <t>-Prazo de entrega: Conforme Edital.</t>
  </si>
  <si>
    <t>Local e Data.</t>
  </si>
  <si>
    <t xml:space="preserve"> PROPOSTA DE PREÇOS ATUALIZADA</t>
  </si>
  <si>
    <t>Status</t>
  </si>
  <si>
    <t>Apresentamos nossa proposta de preços para fornecimento do(s) item(ns) abaixo detalhado(s):</t>
  </si>
  <si>
    <t>Nos valores propostos estão inclusos todos os custos operacionais, encargos previdenciários, trabalhistas, tributários, comerciais, fretes e carretos, e quaisquer outros que incidam direta ou indiretamente no fornecimento do produto, de forma que o objeto do certame não tenha ônus para o Município de Coronel Vivida.</t>
  </si>
  <si>
    <t>PREGÃO ELETRÔNICO Nº XX/2026</t>
  </si>
  <si>
    <t>MARCA</t>
  </si>
  <si>
    <t>Nome e assinatura do representante legal</t>
  </si>
  <si>
    <t>CX</t>
  </si>
  <si>
    <t>ALFINETE COM CABECA COLORIDA GRANDE, CONFECCIONADA EM RESINA TERMO-PLASTICA E CORPO CONFECCIONADO EM ACO NIQUELADO COM 4 MM. CAIXA COM 50 UNIDADES</t>
  </si>
  <si>
    <t>ALFINETE COM CABECA COLORIDA, COM 04 CM DE COMPRIMENTO, ACOMPANHA SUPORTE CIRCULAR PARA GUARDA-LOS, ACONDICIONADOS EM EMBALAGEM COM 40 UNIDADES</t>
  </si>
  <si>
    <t>ALFINETE PARA MAPA, 6MM, TIPO BOLA, COLORIDO, CONFECCIONADO EM RESINA TERMOPLASTICA E CORPO CONFECCIONADO EM ACO NIQUELADO, CAIXA COM 50 UNIDADES</t>
  </si>
  <si>
    <t>ALMOFADA PARA CARIMBO; DE FELTRO, EM ESTOJO DE PLASTICO, TAMPA PLASTICA, COM ENTINTAMENTO, TINTA NA COR AZUL, MEDINDO 10,5X18 CM, Nº 04</t>
  </si>
  <si>
    <t>ALMOFADA PARA CARIMBO; DE FELTRO, EM ESTOJO DE PLASTICO, TAMPA PLASTICA, COM ENTINTAMENTO, TINTA NA COR PRETA, MEDINDO 10,5X18 CM, Nº 04</t>
  </si>
  <si>
    <t>APOIO DE PUNHO/PULSO COM BASE PARA TECLADO, ALMOFADA EM POLIURETANO INJETADO DENSIDADE 84 KGS/M³, TIPO SKIN, FLEXIVEL, CAPA EM TECIDO SINTETICO, MANTA EM E.V.A., COR PRETA</t>
  </si>
  <si>
    <t>APONTADOR PARA LAPIS; DE METAL, FURO SIMPLES, MEDIDAS MINIMAS 2,5 CM DE COMPRIMENTO X 1,5 CM DE LARGURA X 1,0 CM DE ALTURA; CERTIFICADO PELO INMETRO</t>
  </si>
  <si>
    <t>APONTADOR PARA LAPIS; DE POLIESTIRENO, RIGIDO; FURO SIMPLES, MEDIDAS MINIMAS 2,5 CM DE COMPRIMENTO X 1,5 CM DE LARGURA X 1,0 CM DE ALTURA, DIVERSAS CORES; CERTIFICADO PELO INMETRO</t>
  </si>
  <si>
    <t>PCT</t>
  </si>
  <si>
    <t>ARGOLA PARA CHAVEIRO, DIÂMETRO 25MM, COM CORRENTE DE 20MM DE COMPRIMENTO, MATERIAL METAL, COR PRATA, PACOTE COM 100 UNIDADE</t>
  </si>
  <si>
    <t xml:space="preserve">BALAO EM FORMATO DE LETRAS E NUMEROS, METALIZADO, TAMANHO APROXIMADO DE 75CM, COR A DEFINIR </t>
  </si>
  <si>
    <t>BALAO; DE LATEX; NO TAMANHO APROXIMADO DE 20,5 CM, Nº 7, FORMATO OVAL; DIVERSAS CORES EM PACOTES COM 50 UNIDADES CADA; CERTIFICADO PELO INMETRO</t>
  </si>
  <si>
    <t>BALAO; DE LATEX; TAMANHO Nº 06, FORMATO DE CORACAO, NA COR VERMELHA, EM PACOTES COM 50 UNIDADES CADA; CERTIFICADO PELO INMETRO</t>
  </si>
  <si>
    <t>BAMBOLE, ARO DE PLASTICO PVC REFORCADO, COM 85 CM DE DIAMETRO, COLORIDO</t>
  </si>
  <si>
    <t>ROL</t>
  </si>
  <si>
    <t>BARBANTE 100% ALGODAO, MULTIUSO, COR CRU, EM ROLO DE 250 GRAMAS, 8 FIOS</t>
  </si>
  <si>
    <t>BARBANTE 100% ALGODAO, MULTIUSO, COR CRU, EM ROLO DE 400 GRAMAS, 8 FIOS</t>
  </si>
  <si>
    <t>BARRA DE LUZ PARA MONITOR, LUMINÁRIA COM SENSOR DE TOQUE, LUZ DE LED, RESOLUÇÃO FULL HD 1080P, COMPATÍVEL COM MONITORES PLANOS COM ESPESSURA DE 0,8 A 2,0 CM, ALIMENTAÇÃO POR COMPUTADOR/CARREGADOR DE PAREDE/HUB USB, 03 MODOS DE ILUMINAÇÃO REGULÁVEIS, BRILHO AJUSTÁVEL, CABO COM 150 CM DE COMPRIMENTO.</t>
  </si>
  <si>
    <t>BASTAO DE COLA SILICONE ATOXICO PARA USO EM ARTESANATO, COM DIAMETRO DE 07 MM E 30 CM DE COMPRIMENTO, SEMI-TRANSPARENTE OU TRANSPARENTE</t>
  </si>
  <si>
    <t>BASTAO DE COLA SILICONE ATOXICO PARA USO EM ARTESANATO, COM DIAMETRO DE 11 MM E 30 CM DE COMPRIMENTO, SEMI-TRANSPARENTE OU TRANSPARENTE</t>
  </si>
  <si>
    <t>BOBINA DE PAPEL PARA CALCULADORA; EM 01 VIA; EM PAPEL ACETINADO; EXTRA FINO, PESANDO ENTRE 60 A 65G/M2; MEDINDO 57MM X 30M(LXC); NA COR BRANCA</t>
  </si>
  <si>
    <t>BOBINA DE PAPEL PARA CALCULADORA; EM 01 VIA; EM PAPEL ACETINADO; EXTRA FINO, PESANDO ENTRE 60 A 65G/M2; MEDINDO 60MM X 35M(LXC); NA COR BRANCA</t>
  </si>
  <si>
    <t>BOBINA PRE-IMPRESSA PARA BICO DE PATO, CAPACIDADE: 2000 SENHAS PICOTADAS, DE FACIL DESTAQUE, PAPEL 58 GR, NUMERACAO: ORDEM SEQUENCIAL, 03 DIGITOS (000 - 999), COMPRIMENTO APROXIMADO: 96 METROS</t>
  </si>
  <si>
    <t>BOBINA TERMICA 57MM PARA IMPRESSORA CUPOM PDV 57MM X 30 METROS, COR: AMARELO</t>
  </si>
  <si>
    <t>BOLA DE ISOPOR, MEDINDO 50MM DE DIAMETRO, MACICA, NA COR BRANCA</t>
  </si>
  <si>
    <t>BOLA DE ISOPOR; MEDINDO 100 MM DE DIAMETRO; MACICA, NA COR BRANCA</t>
  </si>
  <si>
    <t>BOLA DE ISOPOR; MEDINDO 150 MM DE DIAMETRO; MACICA, NA COR BRANCA</t>
  </si>
  <si>
    <t>BOLA DE ISOPOR; MEDINDO 25 MM DE DIAMETRO; MACICA, NA COR BRANCA</t>
  </si>
  <si>
    <t>BOLA DE ISOPOR; MEDINDO 75 MM DE DIAMETRO; MACICA, NA COR BRANCA</t>
  </si>
  <si>
    <t xml:space="preserve">BORRACHA DE PAPELARIA; FEITA DE LATEX NATURAL, ESCOLAR; PARA LAPIS E GRAFITE; NO FORMATO RETANGULAR, MEDIDA UNITARIA APROXIMADA: 3,5 X 2,5CM; NUMERO 40; NA COR BRANCA. CAIXA COM 40 UNIDADES; CERTIFICADO PELO INMETRO </t>
  </si>
  <si>
    <t>CAIXA DE ARQUIVO MORTO, EM PAPELAO KRAFT, 02 CAPAS, MEDIDAS MINIMAS: COMPRIMENTO: 37 CM, LARGURA: 13,3 CM, ALTURA: 24,7 CM, GRAMATURA 240G/M2, COR: PARDO, FECHAMENTO LATERAL, CORTE E VINCO, COM ESPACO PARA ANOTACOES</t>
  </si>
  <si>
    <t>CAIXA DE ARQUIVO MORTO; EM POLIPROPILENO CORRUGADO; MEDIDAS MINIMAS 347X245X133 MM, COM FUROS E ABERTURAS PARA TRAVAS NAS LATERIAS, COM TAMPA; ESPACO PARA ANOTACOES, NA COR CINZA</t>
  </si>
  <si>
    <t>CAIXA DE PAPELÃO, PARA CESTA DE NATAL, COM ALÇAS, DECORAÇÃO NATALINA, MEDIDA APROXIMADA 40X40X23CM.</t>
  </si>
  <si>
    <t>CAIXA PARA CORRESPONDENCIA ARTICULAVEL TRIPLA, INJETADA EM POLIESTIRENO COM TRES BANDEJAS NO TAMANHO OFICIO, COR FUME, DIMENSOES APROXIMADAS: 355X253X120 MM</t>
  </si>
  <si>
    <t>CALCULADORA DE MESA 12 DIGITOS, FUNCOES MINIMAS: SOMA, SUBTRACAO, MULTIPLICACAO, DIVISAO E PORCENTAGEM, MEMORIA (MC, MR, M- E M+), VISOR COM INCLINACAO, TECLAS DE BORRACHA, MEDIDAS APROXIMADAS 14 CM X 11 CM, ALIMENTACAO SOLAR E A BATERIA. GARANTIA MINIMA DE 06 MESES</t>
  </si>
  <si>
    <t>CANETA ESFEROGRAFICA; CORPO EM RESINA TERMOPLASTICA; FORMATO DO CORPO SEXTAVADO; MODELO SIMPLES DESCARTAVEL; CORPO TRANSLUCIDO COM RESPIRO; PONTA MEDIA EM LATAO; COM ESFERA DE TUNGSTENIO; ESPESSURA DE 1,0MM, MEDIA; RENDIMENTO MINIMO DE ESCRITA DE 2250 METROS (CONFORME NORMA ISO 12757); COM TAMPA PROTETORA REMOVIVEL VENTILADA, NA COR DA TINTA; TOPETEIRA (TAMPA DO TOPO) FIXA; NA COR AZUL, CAIXA COM 50 UNIDADES; CERTIFICADO PELO INMETRO</t>
  </si>
  <si>
    <t>CANETA ESFEROGRAFICA; CORPO EM RESINA TERMOPLASTICA; FORMATO DO CORPO SEXTAVADO; MODELO SIMPLES DESCARTAVEL; CORPO TRANSLUCIDO COM RESPIRO; PONTA MÉDIA EM LATAO; COM ESFERA DE TUNGSTENIO; ESPESSURA DE 1,0MM, MEDIA; RENDIMENTO MINIMO DE ESCRITA DE 2250 METROS (CONFORME NORMA ISO 12757); COM TAMPA PROTETORA REMOVIVEL VENTILADA, NA COR DA TINTA; TOPETEIRA (TAMPA DO TOPO) FIXA; NA COR PRETA. CAIXA COM 50 UNIDADES; CERTIFICADO PELO INMETRO</t>
  </si>
  <si>
    <t>CANETA ESFEROGRAFICA; CORPO EM RESINA TERMOPLASTICA; FORMATO DO CORPO SEXTAVADO; MODELO SIMPLES DESCARTAVEL; CORPO TRANSLUCIDO COM RESPIRO; PONTA MÉDIA EM LATAO; COM ESFERA DE TUNGSTENIO; ESPESSURA DE 1,0MM, MEDIA; RENDIMENTO MINIMO DE ESCRITA DE 2250 METROS (CONFORME NORMA ISO 12757); COM TAMPA PROTETORA REMOVIVEL VENTILADA, NA COR DA TINTA; TOPETEIRA (TAMPA DO TOPO) FIXA; NA COR VERMELHA. CAIXA COM 50 UNIDADES; CERTIFICADO PELO INMETRO</t>
  </si>
  <si>
    <t>JOG</t>
  </si>
  <si>
    <t>CANETA HIDROGRAFICA; PONTA POROSA COM TRAVA ANTI-AFUNDAMENTO, CORPO EM POLIPROPILENO OPACO; PONTA MEDIA; MEDINDO NO MINIMO 120 MM (COMPR.) X 7 MM (DIAM.); JOGO COM 06 CORES DIVERSAS CORES; CERTIFICADO PELO INMETRO</t>
  </si>
  <si>
    <t xml:space="preserve">CANETA HIDROGRAFICA; PONTA POROSA COM TRAVA ANTI-AFUNDAMENTO, CORPO EM POLIPROPILENO OPACO; PONTA MEDIA; MEDINDO NO MINIMO 120 MM (COMPR.) X 7 MM (DIAM.); JOGO COM 12 CORES </t>
  </si>
  <si>
    <t>CANETA HIDROGRAFICA; PONTA POROSA COM TRAVA ANTI-AFUNDAMENTO, CORPO EM POLIPROPILENO OPACO; PONTA MEDIA; MEDINDO NO MINIMO 120 MM (COMPR.) X 7 MM (DIAM.); JOGO COM 24 CORES DIVERSAS CORES; CERTIFICADO PELO INMETRO</t>
  </si>
  <si>
    <t>CANETA PARA RETROPROJETOR; TINTA A BASE DE ALCOOL, CORPO EM POLIETILENO; PONTA COM ESPESSURA MINIMA DE 1,00 MM; EM POLIESTER; DIVERSAS CORES</t>
  </si>
  <si>
    <t>CAPA/CONTRACAPA PARA ENCADERNACAO, FORMATO A4, JOGO EM PROLIPROPILENO LISO TRANSPARENTE; GRAMATURA DA CAPA 0,30 G/M2 CRISTAL; GRAMATURA DA CONTRA-CAPA 0,30 G/M2 NA COR PRETA, SEM DORSO (INDIVIDUAIS); PARA FECHAMENTO COM ESPIRAL</t>
  </si>
  <si>
    <t>CARTOLINA DE PAPELARIA; PESANDO 150 G/M2, MEDIDAS MINIMAS 50X66 CM; DIVERSAS CORES</t>
  </si>
  <si>
    <t>CESTA DE PAPEL CARTÃO, TAMANHO G, MEDIDAS APROXIMADAS 32X24X11CM, ESTAMPAS SORTIDAS</t>
  </si>
  <si>
    <t>CHAVEIRO, ORGANIZADOR IDENTIFICADOR DE CHAVES, EM ACRILICO, MEDIDA APROXIMADA DO CHAVEIRO: 6,0 X 2,6CM, DIVERSAS CORES</t>
  </si>
  <si>
    <t>CLIPES, FABRICADO EM ACO GALVANIZADO Nº 0, DIAMETRO APROXIMADO DO ARAME DE 1,00MM, LARGURA APROX. 9 MM, ALTURA APROX. 29 MM. EMBALADO EM CAIXA DE PAPEL CARTAO COM 100 UNIDADES</t>
  </si>
  <si>
    <t>CLIPES, FABRICADO EM ACO GALVANIZADO Nº 01, DIAMETRO APROXIMADO DO ARAME DE 0,90MM, LARGURA APROX. 8 MM, ALTURA APROX. 31 MM. EMBALADO EM CAIXA DE PAPEL CARTAO COM 100 UNIDADES</t>
  </si>
  <si>
    <t>CLIPES, FABRICADO EM ACO GALVANIZADO Nº 2/0, DIAMETRO APROXIMADO DO ARAME DE 1,00MM, LARGURA APROX. 11 MM, ALTURA APROX. 32 MM. EMBALADO EM CAIXA DE PAPEL CARTAO COM 100 UNIDADES</t>
  </si>
  <si>
    <t>CLIPES, FABRICADO EM ACO GALVANIZADO Nº 3/0, DIAMETRO APROXIMADO DO ARAME DE 1,25MM, LARGURA APROX. 11 MM, ALTURA APROX. 36 MM. EMBALADO EM CAIXA DE PAPEL CARTAO COM 50 UNIDADES</t>
  </si>
  <si>
    <t>CLIPES, FABRICADO EM ACO GALVANIZADO Nº 8/0, DIAMETRO APROXIMADO DO ARAME DE 1,70 MM, LARGURA APROX. 23 MM, ALTURA APROX. 57 MM. EMBALADO EM CAIXA DE PAPEL CARTAO COM 25 UNIDADES</t>
  </si>
  <si>
    <t>CLIPES, FABRICADOS EM ACO EPOXI COLORIDO Nº 1/0, DIAMETRO APROXIMADO DO ARAME DE 1,00MM, LARGURA APROX. 11 MM, ALTURA APROX. 32 MM. EMBALADO EM POTE PLASTICO COM 100 UNIDADES</t>
  </si>
  <si>
    <t>COLA COLORIDA, COM GLITTER, A BASE DE P.V.A., PIGMENTO LAVAVEL E NAO TOXICO. EM FRASCO COM 25 GRAMAS CADA; CERTIFICADO PELO INMETRO</t>
  </si>
  <si>
    <t>COLA DIMENSIONAL, COMPOSTA DE RESINA ACRILICA, AGUA, ADITIVOS E PIGMENTOS, EM EMBALAGEM DE 35 ML; METALICA</t>
  </si>
  <si>
    <t>COLA PARA ISOPOR E E.V.A, COM BICO APLICADOR, SOLUVEL EM ALCOOL, EMBALAGEM 90 GRAMAS</t>
  </si>
  <si>
    <t>COLA; BASTAO; PARA USO ESCOLAR/ESCRITORIO; A BASE DE AGUA, LAVAVEL; ATOXICA; ACONDICIONADA EM TUBO BASTAO; PESANDO 10 GR; NA COR BRANCA; CERTIFICADO PELO INMETRO</t>
  </si>
  <si>
    <t>FRA</t>
  </si>
  <si>
    <t>COLA; LIQUIDA, COLORIDA; PARA USO EM BLOCAGEM, PAPEL, PAPEL CARTAO, CARTOLINA; A BASE DE RESINA DE PVA, PIGMENTOS, SOLUVEL EM AGUA; ATOXICA; SECAGEM RAPIDA; ACONDICIONADA EM FRASCO; PESANDO 25 GRAMAS; CERTIFICADO PELO INMETRO</t>
  </si>
  <si>
    <t>COLA; LIQUIDA; PARA USO ESCOLAR, COLA PAPEL, COURO, TECIDO, COM BICO ECONOMICO; A BASE DE AGUA, LAVAVEL; ATOXICA; SECAGEM RAPIDA; ACONDICIONADA EM FRASCO; PESANDO 90 GRAMAS; COR BRANCA; CERTIFICADO PELO INMETRO</t>
  </si>
  <si>
    <t>COLA; LIQUIDA; PARA USO ESCOLAR; LAVAVEL; ATOXICA; SECAGEM NORMAL; ACONDICIONADA EM FRASCO; PESANDO 1000 GRAMAS; COR BRANCA; CERTIFICADO PELO INMETRO</t>
  </si>
  <si>
    <t>COLCHETES PARA PAPEIS E REFORCO METALICO, Nº 05, FABRICADOS EM ACO, DIAMETRO MINIMO DA CABECA 9 MM, COMPRIMENTO MINIMO DA PERNA 25 MM, CAPACIDADE PARA 100 FOLHAS DE 75 G/M². EMBALADO EM CAIXA DE PAPEL CARTAO COM 72 UNIDADES</t>
  </si>
  <si>
    <t>COLCHETES PARA PAPEIS E REFORCO METALICO, Nº 07, FABRICADOS EM ACO, DIAMETRO MINIMO DA CABECA 12 MM, COMPRIMENTO MINIMO DA PERNA 31 MM, CAPACIDADE PARA 140 FOLHAS DE 75 G/M². EMBALADO EM CAIXA DE PAPEL CARTAO COM 72 UNIDADES</t>
  </si>
  <si>
    <t>COLCHETES PARA PAPEIS E REFORCO METALICO, Nº 15, FABRICADOS EM ACO, DIAMETRO MINIMO DA CABECA 14 MM, COMPRIMENTO MINIMO DA PERNA 100 MM, CAPACIDADE PARA 450 FOLHAS DE 75 G/M². EMBALADO EM CAIXA DE PAPEL CARTAO COM 72 UNIDADES</t>
  </si>
  <si>
    <t>COMPASSO DE METAL, COM REGULAGEM DE PONTA, REGULAGEM DE ABERTURA, PARA USO ESCOLAR</t>
  </si>
  <si>
    <t>CORRETIVO; LIQUIDO, ATOXICO; PARA CORRECAO DE QUALQUER TIPO DE ESCRITA; A BASE DE AGUA; FRASCO COM 18 ML; CERTIFICADO PELO INMETRO</t>
  </si>
  <si>
    <t>DISPLAY PORTA FOLHA PRONTUÁRIO A4 PAREDE VERTICAL (PARA EXPOR FOLHAS A4 NA PAREDE). PEÇA ÚNICA. TAMANHOS MÍNIMOS: ALTURA: 31CM LARGURA: 21,50CM PROFUNDIDADE: 3,0CM. MATERIAL RÍGIDO, FORTE E RESISTENTE. MATERIAL TOTALMENTE ATÓXICO.</t>
  </si>
  <si>
    <t>DVD-R, PARA GRAVACAO DE AUDIO E VIDEO; TIPO OPTICA GRAVAVEL, IMPRIMIVEL; CAPACIDADE 4.7 GB E 120 MINUTOS. EMBALAGEM INDIVIDUAL TIPO ENVELOPE</t>
  </si>
  <si>
    <t>ELASTICOS PARA DINHEIRO EM LATEX AMARELO, SUPER RESISTENTE, Nº 18. EMBALADO EM CAIXADE PAPEL CARTAO, COM 100 GRAMAS E NO MINIMO 110 UNIDADES</t>
  </si>
  <si>
    <t>EMBORRACHADO EM FOLHA (E.V.A), ATOALHADO, 2MM DE ESPESSURA, TAMANHO 40X60 CM, DIVERSAS CORES</t>
  </si>
  <si>
    <t>EMBORRACHADO EM FOLHA (E.V.A), BORDADO, 2MM DE ESPESSURA, TAMANHO 40X60 CM, DIVERSAS CORES</t>
  </si>
  <si>
    <t>EMBORRACHADO EM FOLHA (E.V.A), COM GLITER, 2MM DE ESPESSURA, TAMANHO 40X60 CM, DIVERSAS CORES</t>
  </si>
  <si>
    <t>EMBORRACHADO EM FOLHA (E.V.A), COM METALICO, 2MM DE ESPESSURA, TAMANHO 40X 60CM, DIVERSAS CORES</t>
  </si>
  <si>
    <t>EMBORRACHADO EM FOLHA (E.V.A), ESTAMPADO, DIVERSAS ESTAMPAS (ONCA, ZEBRA, GIRAFA, JOANINHA, CAVEIRA, FLORES, CORACAO, ESTRELA, MINI POA, LISTRADO, XADREZ), 2MM DE ESPESSURA, TAMANHO 40X60 CM, DIVERSAS CORES</t>
  </si>
  <si>
    <t>EMBORRACHADO EM FOLHA (E.V.A), GRAFIATO, 2MM ESPESSURA, TAMANHO 40X60 CM, DIVERSAS CORES</t>
  </si>
  <si>
    <t>EMBORRACHADO EM FOLHA (E.V.A), TAMANHO 40 X 60 CM, COM 02 MM DE ESPESSURA. DIVERSAS CORES</t>
  </si>
  <si>
    <t>ENVELOPE DE PAPELARIA; EM PAPEL KRAFT; PESANDO 80G/M2; TIPO SACO; MEDINDO 310 X 410 MM; NA COR AMARELO OURO</t>
  </si>
  <si>
    <t>ENVELOPE EM PAPEL KRAFT; 80G/M2; SACO; SEM IMPRESSAO; (240X340)MM (LARG X ALT); COM ABA; NA COR OURO, EMBALADO EM CAIXA COM 250 UNIDADES</t>
  </si>
  <si>
    <t>ENVELOPE EM PAPEL KRAFT; 80G/M2; TIPO SACO; SEM IMPRESSAO; MEDINDO 200X280 MM (LARG X ALT); NA COR PARDA</t>
  </si>
  <si>
    <t>ENVELOPE EM PAPEL OFFSET; PESANDO 63G/M2; TIPO CARTA; SEM IMPRESSAO; MEDINDO (114X162) MM (LARG X ALT); NA COR BRANCA</t>
  </si>
  <si>
    <t>ENVELOPE EM PAPEL OFFSET; PESANDO 63G/M2; TIPO OFICIO; SEM IMPRESSAO; MEDINDO 114X229 MM (LARG X ALT); NA COR BRANCA</t>
  </si>
  <si>
    <t>ENVELOPE EM PAPEL OFFSET; PESANDO 90G/M2; TIPO SACO; SEM IMPRESSAO; MEDINDO 229X324 MM (LARG X ALT); NA COR BRANCA</t>
  </si>
  <si>
    <t>ESPIRAL PARA ENCADERNACAO, EM PVC PRETO, DIAMETRO 07MM, COMPRIMENTO 33 CM, CAPACIDADE DE ENCADERNACAO DE 25 FOLHAS, PACOTE COM 100 UNIDADES</t>
  </si>
  <si>
    <t>ESPIRAL PARA ENCADERNACAO, EM PVC PRETO, DIAMETRO 09MM, COMPRIMENTO 33 CM, CAPACIDADE DE ENCADERNACAO DE 50 FOLHAS, PACOTE COM 100 UNIDADES</t>
  </si>
  <si>
    <t>ESPIRAL PARA ENCADERNACAO, EM PVC PRETO, DIAMETRO 17MM, COMPRIMENTO 33 CM, CAPACIDADE DE ENCADERNACAO DE 100 FOLHAS, PACOTE COM 100 UNIDADES</t>
  </si>
  <si>
    <t>ESTILETE; CABO EM POLIESTIRENO, TRAVA, FORMATO ANATOMICO; LAMINA DE ACO ALTO CARBONO, COM 09 MM DE LARGURA; MEDINDO 130 MM DE COMPRIMENTO DO CORPO, SISTEMA RETRATIL, COM 3 POSICOES</t>
  </si>
  <si>
    <t>ESTOJO ESCOLAR, CONFECCIONADO EM POLIESTER, FECHAMENTO POR ZIPER, DIMENSOES APROXIMADAS 20 X 5 X 5 CM, DIVERSAS CORES</t>
  </si>
  <si>
    <t>ETIQUETA ADESIVA PARA LASER/INK JET, FOLHA NO TAMANHO A4, BRANCA, COM 03 COLUNAS COM 33 ETIQUETAS; MEDINDO 25,4 X 66,5 MM CADA ETIQUETA. EM CAIXA COM 100 FOLHAS</t>
  </si>
  <si>
    <t>EXTRATOR DE GRAMPOS; EM ACO E PLASTICO; TIPO RATINHO</t>
  </si>
  <si>
    <t>EXTRATOR DE GRAMPOS; TIPO ESPATULA, COMPRIMENTO MINIMO DE 15 CM; EM ACO INOX</t>
  </si>
  <si>
    <t>FECHO PRATICO, MEDINDO 4MM X 11CM, DIVERSAS CORES, PACOTE COM 100 UNIDADES</t>
  </si>
  <si>
    <t>FICHARIO COM BASE METALICA COR GRAFITE, TAMPA EM POLIESTIRENO NA COR FUME, FIXADA COM REBITE EM ACO, UTILIZADO PARA FICHAS PADRONIZADAS 6" X 9", MEDIDAS APROXIMADAS: 300X260X182MM</t>
  </si>
  <si>
    <t>FICHÁRIO PARA FICHAS, TAMANHO: 21.9 CM LARGURA, 26,9CM COMPRIMENTO E 15,8 CM ALTURA, NA COM PRETA COM TAMPA DE CRISTAL, MATERIAL DE PLÁSTICO E AÇO, FORMATO RETANGULAR, INCLUSO ÍNDICE DE AZ E DIVISÓRIA PLÁSTICA PARA AUXILIAR NO EQUILÍBRIO DAS FICHAS.</t>
  </si>
  <si>
    <t>FITA - TNT COLORIDO SEM FIO LUREX, EM ROLO MEDINDO 03 CM DE LARGURA X 50 METROS DE COMPRIMENTO, DIVERSAS CORES</t>
  </si>
  <si>
    <t>FITA ADESIVA DUPLA FACE, PAPEL/ADESVO, MEDINDO 19 MM X 30 METROS</t>
  </si>
  <si>
    <t>FITA ADESIVA KRAFT PAPEL, ROLO MEDINDO 25MM X 50 METROS</t>
  </si>
  <si>
    <t>FITA ADESIVA KRAFT PAPEL, ROLO MEDINDO 48MM X 50 METROS</t>
  </si>
  <si>
    <t>FITA ADESIVA LARGA TRANSPARENTE COM FILME DE POLIPROPILENO COBERTO COM ADESIVO ACRILICO EM ROLO DE 45 MM X 45 METROS</t>
  </si>
  <si>
    <t>FITA ADESIVA TRANSPARENTE DE POLIPROPILENO, ROLO GRANDE, MEDINDO 12 MM X 50 METROS</t>
  </si>
  <si>
    <t>FITA ADESIVA TRANSPARENTE DE POLIPROPILENO, ROLO PEQUENO, MEDINDO 12 MM X 33 METROS</t>
  </si>
  <si>
    <t>FITA ADESIVA; DE PAPEL CREPE TRATADO E ADESIVADO A BASE DE RESINA E BORRACHA; MEDINDO 18MMX50M, ESPESSURA DE 0,15MM, NA COR CREME; PARA USO GERAL E PROTECAO PARA PINTURA</t>
  </si>
  <si>
    <t>FITA CORRETIVA, FORMATO ERGONOMICO, TAMPA PROTETORA, MEDINDO NO MINIMO 4MMX10M</t>
  </si>
  <si>
    <t>FITA DE CETIM 100% POLIAMIDA, FACE SIMPLES, LARGURA COM 07 MM, ROLO COM 100 METROS, Nº 01, DIVERSAS CORES</t>
  </si>
  <si>
    <t>FITA DE CETIM, 100% POLIESTER, 22 MM DE LARGURA, FACE SIMPLES, ROLO CONTENDO 10 METROS, Nº 5, CORES DIVERSAS</t>
  </si>
  <si>
    <t>FITA DE CETIM, 100% POLIESTER, 30 MM DE LARGURA, FACE SIMPLES, ROLO CONTENDO 10 METROS, CORES DIVERSAS</t>
  </si>
  <si>
    <t>FITA FLORAL, COM LARGURA APROXIMADA DE 01 CM, ROLO COM 27 METROS, DIVERSAS CORES</t>
  </si>
  <si>
    <t>FITA NYLON NOVA PARA IMPRESSORA MATRICIAL EPSON LX300 COM 13 MM X 12 METROS, COR PRETA</t>
  </si>
  <si>
    <t>FOLHA DE ISOPOR; DE EPS; MEDINDO (100 X 50 X 2,0) CM; NA COR BRANCA</t>
  </si>
  <si>
    <t>FOLHA DE ISOPOR; DE EPS; MEDINDO (100 X 50 X 3,0) CM; NA COR BRANCA</t>
  </si>
  <si>
    <t>GIZ DE CERA; PARA DESENHO EM PAPEL; 15 CORES; TIPO CURTO; NO FORMATO REDONDO; MEDINDO 11X55 MM (DIAM. X COMPR.); COMPOSICAO BASICA DE CERAS E PIGMENTOS ORGANICOS; PRODUTO ATOXICO, ANTIALERGICO; COM 68 GR; CERTIFICADO PELO INMETRO</t>
  </si>
  <si>
    <t>GIZ ESCOLAR CILINDRICO, MEDINDO APROXIMADAMENTE 81X10 MM (COMPR. X DIAM.) PLASTIFICADO, PRODUTO NAO TOXICO COM PELICULA PLASTICA, ANTIALERGICO E RESISTENTE. EMBALADO EM CAIXA DE PAPELAO COM 50 BASTOES CADA, COR BRANCA</t>
  </si>
  <si>
    <t>GIZ ESCOLAR CILINDRICO, MEDINDO APROXIMADAMENTE 81X10MM (COMPR. X DIAM.), PLASTIFICADO, PRODUTO NAO TOXICO COM PELICULA PLASTICA, ANTIALERGICO E RESISTENTE. EMBALADO EM CAIXA DE PAPELAO COM 50 BASTOES CADA, COLORIDO</t>
  </si>
  <si>
    <t>GLITTER ESCOLAR; COMPOSTO DE PARTICULAS DE PVC METALIZADAS; DESTINADO PARA TRABALHOS ESCOLARES; SEM RESISTENCIA A LAVAGEM OU A SOLVENTES; ACONDICIONADO EM FRASCO PLASTICO CONTENDO 3,0 GRAMAS. DIVERSAS CORES</t>
  </si>
  <si>
    <t>GRAFITE PARA LAPISEIRA, ESPESSURA/DIAMETERO 0.7 MM EXTRA MACIO, GRADUACAO 2B EM TUBO COM 12 UNIDADES</t>
  </si>
  <si>
    <t>GRAFITE PARA LAPISEIRA, ESPESSURA/DIAMETERO 0.5 MM EXTRA MACIO, GRADUACAO 2B, EM TUBO COM 12 UNIDADES</t>
  </si>
  <si>
    <t>GRAMPEADOR; DE MESA, ESTRUTURA METALICA; BASE E EMPUNHADURA DE BORRACHA; MEDIDAS MINIMAS 20X4,5X8,5 CM (COMPR.X LARG.FRENTE X ALT.FRENTE); NA COR CROMADO; GRAMPO 26/6; COM CAPACIDADE MINIMA PARA GRAMPEAR APROXIMADAMENTE 30 FOLHAS (PAPEL 75G/M2)</t>
  </si>
  <si>
    <t>GRAMPEADOR; DE MESA, PROFISSIONAL; ESTRUTURA METALICA; BASE DE ACO COM ACABAMENTO EM PINTURA ELETROSTATICA; COM CABO ANATOMICO; MEDINDO 29,2 X 7,0 X 18,3 CM; NA COR PRETA; GRAMPO 23/8, 23/10, 23/13, 24/8, 24/10; COM CAPACIDADE MINIMA PARA GRAMPEAR 110 FOLHAS (PAPEL 75G/M2); ALCANCE MINIMO DE 70 MM</t>
  </si>
  <si>
    <t>GRAMPO PARA GRAMPEADOR 106/8, EM ACO GALVANIZADO, COMPRIMENTO DA PERNA 8MM, CAIXA COM 5000 UNIDADES</t>
  </si>
  <si>
    <t>GRAMPO PARA GRAMPEADOR 23/10, EM ACO GALVANIZADO, CAIXA COM 5000 UNIDADES</t>
  </si>
  <si>
    <t>GRAMPO PARA GRAMPEADOR 23/13, EM ACO GALVANIZADO, CAIXA COM 5000 UNIDADES</t>
  </si>
  <si>
    <t>GRAMPO PARA GRAMPEADOR; GALVANIZADO; PONTAS CORTANTES, MEDINDO 26/6, EM CAIXAS COM 5000 UNIDADES</t>
  </si>
  <si>
    <t>GRAMPO PARA PASTAS TIPO TRILHO 80 MM, EM FOLHA-DE-FLANDRES (ACO ESTANHADO), COM FURACAO RETANGULAR, COMPRIMENTO UTIL DA HASTE COM NO MINIMO 50MM. CAPACIDADE PARA PRENDER ATE 300 FOLHAS DE PAPEL 75G/M², EXTREMIDADES ACHATADAS, EM CAIXAS COM 50 UNIDADES</t>
  </si>
  <si>
    <t xml:space="preserve">IMÃ MAGNÉTICO PARA QUADRO, COM DIMENSÕES MÍNIMAS DE DIÂMETRO DE 20MM E ESPESSURA DE 6MM. (EMBALAGEM COM 10 UNIDADES). </t>
  </si>
  <si>
    <t xml:space="preserve">JOGO DE CORDA DE NYLON PARA VIOLAO, TENSAO MEDIA, CONTENDO 06 CORDAS </t>
  </si>
  <si>
    <t>LACO DE CETIM PEQUENO Nº 0, COMPOSICAO 100% POLIESTER, LARGURA 1,5CM, COMPRIMENTO 2,5CM, PACOTE COM 100 UN, DIVERSAS CORES</t>
  </si>
  <si>
    <t>LACO DE CETIM PEQUENO Nº 2, COMPOSICAO 100% POLIESTER, LARGURA 2,5CM, COMPRIMENTO 2,0CM, PACOTE COM 50 UN, DIVERSAS CORES</t>
  </si>
  <si>
    <t>LACO PRONTO, EM PLASTICO, DIVERSAS CORES, MEDINDO NO MINIMO 50CM DE COMPRIMENTO X 3CM DE LARGURA</t>
  </si>
  <si>
    <t>LAPIS BORRACHA, COMPOSICAO ECOLAPIS E BORRACHA, 17,50 CM X 7,00MM, PESO MINIMO DE 10 GRAMAS; CERTIFICADO PELO INMETRO E COM SELO FSC</t>
  </si>
  <si>
    <t>LAPIS DE COR ACONDICIONADO EM CAIXA COM 12 CORES; NO FORMATO HEXAGONAL; MEDINDO (175 X 6,9) MM (COMPR.X DIAM.) MINIMO, E MINIMA DE 3MM DIAMETRO; ATOXICO; CERTIFICADO PELO INMETRO E COM SELO FSC</t>
  </si>
  <si>
    <t>LAPIS DE COR ACONDICIONADO EM CAIXA COM 24 CORES; NO FORMATO HEXAGONAL; MEDINDO (175 X 6,9)MM (COMPR.X DIAM.) MINIMO, E MINA DE 3MM DIAMETRO; ATOXICO;  CERTIFICADO PELO INMETRO E COM SELO FSC</t>
  </si>
  <si>
    <t>LAPIS PRETO; CORPO VERDE HEXAGONAL; SEM BORRACHA, GRAFITE HB2, CERTIFICADO PELO INMETRO E COM SELO FSC</t>
  </si>
  <si>
    <t>LAPISEIRA; EM PLASTICO RIGIDO OPACO; NO FORMATO SEXTAVADO; GRAFITE MEDINDO 0,5MM; TIPO DA PONTA EM METAL; GRAFITE ACIONADO POR BORRACHA E METAL</t>
  </si>
  <si>
    <t>LAPISEIRA; EM PLASTICO RIGIDO OPACO; NO FORMATO SEXTAVADO; GRAFITE MEDINDO 0,7MM; TIPO DA PONTA EM METAL; GRAFITE ACIONADO POR BORRACHA E METAL</t>
  </si>
  <si>
    <t>LIVRO DE ATAS SEM MARGEM, FOLHAS NUMERADAS TIPOGRAFICAMENTE E ACABAMENTO EM CAPA DURA PRETA, COSTURADO, COM 100 FOLHAS, TAMANHO 21 X 30 CM</t>
  </si>
  <si>
    <t>LIVRO PONTO GRANDE COM 50 FOLHAS, FORMATO 215 X 315 MM, CAPA EM PAPELAO 700 GR/M2 REVESTIDA COM PAPEL PLASTIFICADO 90 GR/M2, FOLHAS INTERNAS 63 GR/M2, NA COR VERDE</t>
  </si>
  <si>
    <t>LIVRO PROTOCOLO DE CORRESPONDENCIAS PAPEL OFF-SET, FOLHAS NUMERADAS TIPOGRAFICAMENTE COM 100 FOLHAS, FORMATO 154X216 MM, CAPA EM PAPELAO 700 GR/M2 REVESTIDA COM PAPEL PLASTIFICADO 90 GR/M2, FOLHAS INTERNAS 63 GR/M2, COR PRETA E AZUL</t>
  </si>
  <si>
    <t>LIVRO TERMO DE OCORRENCIAS OFICIO, CAPA DURA DE PAPELAO REVESTIDA DE PAPEL OFF-SET. PAPEL INTERNO OFF-SET 63G/M2, FORMATO 218 X 319 MM, COM 50 FOLHAS NUMERADAS</t>
  </si>
  <si>
    <t>LUMINÁRIA DE MESA ARTICULÁVEL, COM BRAÇO OSCILANTE DE METAL COM BRAÇADEIRA E CLIPE DE METAL FORTE PARA FIZAÇÃO EM MESAS COM ATÉ 05 CM, LUZ DE LED, BRILHO REGULÁVEL, 03 MODOS DE ILUMINAÇÃO REGULÁVEIS, ALIMENTAÇÃO POR COMPUTADOR/CARREGADOR DE PAREDE/HUB USB.</t>
  </si>
  <si>
    <t>MASSA DE MODELAR; COMPOSICAO BASICA CERAS, PIGMENTOS ORGANICOS E CARGA MINERAL INERTE; APRESENTACAO SOLIDO, MALEAVEL, ATOXICO; TIPO FOSCA; EMBALADO EM ESTOJO, CONTENDO 6 UNIDADES COM CORES VARIADAS, EM CAIXA DE 90 GRAMAS; CERTIFICADO PELO INMETRO</t>
  </si>
  <si>
    <t>MOCHILA INFANTIL, TAMANHO MINIMO 15 POLEGADAS, MATERIAL POLIESTER E PVC, FECHO POR ZÍPER E DIVISÓRIA INTERNA, BOLSO FRONTAL E BOLSO LATERAL, ALÇA PARA AS MÃOS, ALÇA DE COSTAS AJUSTAVEL, DIVERSAS CORES.</t>
  </si>
  <si>
    <t>MOCHILA JUVENIL, TAMANHO G, CONFECCIONADA EM POLIESTER, BOLSOS NAS LATERAIS, BOLSO PRINCIPAL E BOLSO FRONTAL COM ZIPER, ALCA DE MAO, ALCA DAS COSTAS ACOLCHOADA E AJUSTAVEL, DIVERSAS CORES</t>
  </si>
  <si>
    <t>ORGANIZADOR DE MESA, EM METAL ARAMADO, COM 03 COMPARTIMENTOS ACOPLADOS (PORTA CANETA, CLIPES E CARTÃO), MEDIDAS APROXIMADAS, 10X10,5X20,5CM, COR PRETO</t>
  </si>
  <si>
    <t>PACOTE PARA PRESENTE, LAMINADO, TAMANHOS 20 X 30 CM, EMBALAGEM COM 50 UNIDADES</t>
  </si>
  <si>
    <t>PACOTE PARA PRESENTE, LAMINADO, TAMANHOS 30 X45 CM, EMBALAGEM COM 50 UNIDADES</t>
  </si>
  <si>
    <t>PACOTE PARA PRESENTE, LAMINADO, TAMANHOS 45 X 60 CM, EMBALAGEM COM 50 UNIDADES</t>
  </si>
  <si>
    <t>PALHETAS PARA VIOLAO OU GUITARRA EM NYLON DE ALTA QUALIDADE 1,20MM, DIVERSAS CORES</t>
  </si>
  <si>
    <t>PALITO (ESPETINHO); DE MADEIRA; NO FORMATO ROLICO E PONTIAGUDO; PARA PETISCO; MEDINDO 25 CM; PACOTE COM 100 UNIDADES</t>
  </si>
  <si>
    <t>MÇO</t>
  </si>
  <si>
    <t>PALITO DE PICOLE, COM 11,5 X 01 CM, PONTA ARREDONDADA, EM MACOS COM 100 UNIDADES</t>
  </si>
  <si>
    <t>PAPEL ADESIVO TRANSPARENTE, LAMINADO DE PVC AUTO-ADESIVO, PROTEGIDO NO VERSO, POR PAPEL SILICONADO, EM ROLO DE 45CM X 25 M</t>
  </si>
  <si>
    <t>PAPEL CAMURCA; EM FOLHA, MEDINDO 60X40 CM, PESANDO ENTRE 93 A 113G/M2; DE DIVERSAS CORES</t>
  </si>
  <si>
    <t>PAPEL CARTAO SIMPLES FOSCO; EM FOLHA, PESANDO 240G/M2; MEDINDO 50X66 CM; UMIDADE ENTRE 07 A 11%; DIVERSAS CORES</t>
  </si>
  <si>
    <t>PAPEL CELOFANE DE PAPELARIA; EM FOLHA FEITO DE POLIPROPILENO BI-ORIENTADO (BOPP); COM GRAMATURA DE 18 G/M2; FORNECIDO EM FOLHA DE 20 MICRON; NO TAMANHO 85,0 X 100,0 CM; DE DIVERSAS CORES</t>
  </si>
  <si>
    <t>PAPEL COLOR SET, EM FOLHAS, 48X 66 CM, GRAMATURA 120 GR, DIVERSAS CORES</t>
  </si>
  <si>
    <t>PAPEL DE SEDA; MEDINDO 50X70 CM, EM FOLHA COM GRAMATURA DE 20 G/M2; DIVERSAS CORES</t>
  </si>
  <si>
    <t>PAPEL DUPLICOLOR (DUPLA FACE) - 48 X 66 CM, EM FOLHA COM GRAMATURA 180G/M2, DIVERSAS CORES</t>
  </si>
  <si>
    <t>PAPEL ESPELHO PARA DOBRADURA, TAMANHO DA FOLHA: 50 X 60 CM, GRAMATURA 50G/M², DIVERSAS CORES</t>
  </si>
  <si>
    <t>PAPEL FOTOGRAFICO GLOSSY BRILHANTE, 180G, TAMANHO A4, PACOTE COM 50 FOLHAS</t>
  </si>
  <si>
    <t>PAPEL KRAFT PARDO, 80G/M², MEDINDO 120 CM DE ALTURA POR 200 M</t>
  </si>
  <si>
    <t>PAPEL KRAFT PARDO, 80G/M², MEDINDO 60 CM DE ALTURA POR 140 M</t>
  </si>
  <si>
    <t>PAPEL LAMINADO, EM FOLHAS MEDINDO 60X50 CM. DIVERSAS CORES</t>
  </si>
  <si>
    <t>PAPEL MANTEIGA; COMPOSTO DE DERIVADOS DE CELULOSES; EM FOLHA; GRAMATURA DE 35G/M²; COM MEDIDA DE 50X70CM; NA COR BRANCA; COM TONALIDADE SEMITRANSPARENTE</t>
  </si>
  <si>
    <t>PAPEL MICRO-ONDULADO; COMPOSTO DE MIOLO, EM FOLHA; MEDINDO 50 X 80 CM; PESANDO 140G/M2; DIVERSAS CORES</t>
  </si>
  <si>
    <t>PAPEL PARA PRESENTE, EM PAPEL COUCHE, EM ROLO COM 60 CM DE ALTURA POR 100 M., DIVERSAS CORES E ESTAMPAS</t>
  </si>
  <si>
    <t>PAPEL PARANA Nº 80, 625G/M², 80X100 CM, EM FOLHA COM ESPESSURA MINIMA DE 1,3 MM. COR NATURAL</t>
  </si>
  <si>
    <t>PAPEL SULFITE DE PAPELARIA, MEGA BRANCO, GRAMATURA 75G/M2; FORMATO A4; MEDINDO (210X297)MM; ALVURA MINIMA DE 90%, OPACIDADE MINIMA DE 87%; UMIDADE ENTRE 3,5% (+/-1,0), CORTE ROTATIVO, PH ALCALINO, EMBALAGEM REVESTIDA EM BOPP; PRODUTO COM CERTIFICACAO AMBIENTAL FSC OU CERFLOR, COM SELO E CODIGO DE LICENCA IMPRESSOS NA EMBALAGEM, RESMAS COM 500 FOLHAS, CAIXA COM 10 RESMAS</t>
  </si>
  <si>
    <t>PAPEL SULFITE DE PAPELARIA, MEGA BRANCO, GRAMATURA 75G/M2; FORMATO CARTA; MEDINDO (216X279)MM; ALVURA MINIMA DE 90%, OPACIDADE MINIMA DE 87%; UMIDADE ENTRE 3,5%(+/-1,0), CORTE ROTATIVO, PH ALCALINO, EMBALAGEM REVESTIDA EM BOPP; PRODUTO COM CERTIFICACAO AMBIENTAL FSC OU CERFLOR, COM SELO E CODIGO DE LICENCA IMPRESSOS NA EMBALAGEM, RESMAS COM 500 FOLHAS CADA, CAIXA COM 10 RESMAS</t>
  </si>
  <si>
    <t>RES</t>
  </si>
  <si>
    <t>PAPEL SULFITE DE PAPELARIA, MEGA BRANCO, GRAMATURA 75G/M2; FORMATO OFICIO 2; MEDINDO (216X330)MM; ALVURA MINIMA DE 90%, OPACIDADE MINIMA DE 87%; UMIDADE ENTRE 3,5% (+/-1,0), CORTE ROTATIVO, PH ALCALINO, EMBALAGEM REVESTIDA EM BOPP; PRODUTO COM CERTIFICACAO AMBIENTAL FSC OU CERFLOR, COM SELO E CODIGO DE LICENCA IMPRESSOS NA EMBALAGEM, RESMAS COM 500 FOLHAS CADA</t>
  </si>
  <si>
    <t>PAPEL TERMICO PARA EMISSAO DE COMPROVANTE DE REGISTRO PONTO DO TRABALHADOR LARGURA DE 57 MM, COMPRIMENTO DE 300 M, GRAMATURA ENTRE 56 E 58 GR/M2, DIAMETRO MAXIMO (DO ROLO) DE 160 MM, PAPEL COM DURABILIDADE DA IMAGEM DE NO MINIMO 5 ANOS</t>
  </si>
  <si>
    <t>PAPEL VERGE, FORMATO: A4 (210MM X 297MM), PESANDO 180G/M2, CAIXA COM 50 FOLHAS. CORES DIVERSAS</t>
  </si>
  <si>
    <t>PASTA CATALOGO; EM PERCALUX; CAPA DURA, LOMBO ABERTO, COM 100 ENVELOPES PLASTICOS; ESPESSURA DE ENVELOPE 0.25 MICRON; COM 4 PARAFUSOS DE METAL; NO TAMANHO 27X32X6 CM; NA COR PRETA</t>
  </si>
  <si>
    <t>PASTA CATALOGO; EM PERCALUX; CAPA DURA, LOMBO ABERTO, COM 20 ENVELOPES PLASTICOS; ESPESSURA DE ENVELOPE 0.25 MICRON; COM 4 PARAFUSOS DE METAL; NO TAMANHO 27X32X6 CM; NA COR PRETA</t>
  </si>
  <si>
    <t>PASTA CLASSIFICADORA, COM LOMBO REGULAVEL EM CARTAO DUPLO 480G/M2 COM GRAMPO DE PLASTICO GRANDE, FORMATO 350 X 230MM, COR CINZA</t>
  </si>
  <si>
    <t>PASTA COM ABA E ELASTICO DE POLIPROPILENO; MATERIAL LEVE, ATOXICO, RESISTENTE E 100% RECICLAVEL, ESPESSURA DE 0,70 MM, DIMENSAO MINIMA DE 215X350 MM; COM ILHOSES DE METAL; CRISTAL</t>
  </si>
  <si>
    <t>PASTA COM ABA E ELASTICO, EM CARTAO DUPLEX PLASTIFICADO; PESANDO 280G/M2; NO TAMANHO OFICIO; COM ILHOSES DE METAL; CORES DIVERSAS</t>
  </si>
  <si>
    <t>PASTA DOBRADA, EM CARTAO DUPLEX PLASTIFICADO; PESANDO 280G/M2; NO TAMANHO OFICIO, COM GRAMPO E TRILHO DE METAL. DIVERSAS CORES</t>
  </si>
  <si>
    <t>PASTA ESCOLAR; DE PLASTICO CORRUGADO; TAMANHO OFICIO; LARGURA 20 MM</t>
  </si>
  <si>
    <t>PASTA ESCOLAR; DE PLASTICO CORRUGADO; TAMANHO OFICIO; LARGURA 35 MM</t>
  </si>
  <si>
    <t>PASTA REGISTRADOR AZ LOMBO ESTREITO, FORMATO A4, TIGRADA USUAL, MEDIDAS: 31,5X28,5X4,8 CM, CARTAO COM ESPESSURA DE 1,7 MM, FORRADO COM PAPEL MONOLUCIDO 75G PLASTIFICADO, MECANISMO NIQUELADO TIPO EXPORTACAO, OLHAL E COMPRESSOR PLASTICOS, COM 2 ARGOLAS, PROTETOR METALICO PRENSADO, COMPOSICAO: CARTAO, POKF E METAL, ETIQUETA COM IMPRESSAO DOS DOIS LADOS, FECHAMENTO: MACHO E FEMEA</t>
  </si>
  <si>
    <t>PASTA REGISTRADOR AZ, LOMBO LARGO, FORMATO A4, TIGRADA USUAL. MEDIDAS: 31,5X28,5X7,5 CM, CARTAO COM ESPESSURA DE 1,7 MM, FORRADO COM PAPEL MONOLUCIDO 75G PLASTIFICADO. MECANISMO NIQUELADO TIPO EXPORTACAO, OLHAL E COMPRESSOR PLASTICOS. COM 2 ARGOLAS, PROTETOR METALICO PRENSADO, COMPOSICAO: CARTAO, POKF E METAL, ETIQUETA COM IMPRESSAO DOS DOIS LADOS, FECHAMENTO: MACHO E FEMEA</t>
  </si>
  <si>
    <t>PASTA SANFONADA MATERIAL ATOXICO, RESISTENTE E 100% RECICLAVEL, COM 12 DIVISORIAS E 12 ETIQUETAS DE PAPEL PARA TITULOS,  FECHAMENTO EM ELASTICO, ESPESSURA 0,50MM, TRANSPARENTE, DIMENSOES APROXIMADAS  330MM LARGURA X 240MM ALTURA</t>
  </si>
  <si>
    <t>PASTA SUSPENSA; DE CARTAO MARMORIZADO PLASTIFICADO; COM GRAMATURA DE 300G/M2; NA COR PARDA; NO TAMANHO OFICIO (240X360) MM; HASTE DE METAL; PONTEIRAS DE POLIPROPILENO; COM PRENDEDOR INTERNO DE POLIETILENO; MODELO NORMAL; VISOR EM ACETATO E ETIQUETA BRANCA</t>
  </si>
  <si>
    <t>PERCEVEJO; DE ACO LATONADO (DOURADOS); COM CABECA DE 09 MM, CAIXA COM 100 UNIDADES</t>
  </si>
  <si>
    <t>PERFURADOR DE PAPEL, ESTRUTURA METALICA E APOIO EMBORRACHADO, COM GUIA DE CENTRALIZACAO DAS FOLHAS, SISTEMA DE TRAVA, 2 FUROS, ENTRE FUROS: 80MM, COM GAVETA PARA RESIDUOS, PARA PERFURACAO DE ATE 65 FOLHAS, PRETO</t>
  </si>
  <si>
    <t>PERFURADOR DE PAPEL, ESTRUTURA METALICA, COM GAVETA COLETORA DE RESIDUOS, 2 FUROS, ENTRE FUROS: 80MM, PARA PERFURACAO DE ATE 20 FOLHAS</t>
  </si>
  <si>
    <t>PINCEL ATOMICO MARCADOR PERMANENTE; COM TINTA A BASE DE ALCOOL, COM PONTA DE FELTRO REDONDA, ESPESSURA DA ESCRITA 4,5 MM, DIVERSAS CORES</t>
  </si>
  <si>
    <t>PINCEL ATOMICO, MARCADOR PERMANENTE, COM TINTA A BASE DE ALCOOL, COM PONTA DE FELTRO CHANFRADA, ESPESSURA MINIMA DA ESCRITA 4,5 MM, DIVERSAS CORES</t>
  </si>
  <si>
    <t>PINCEL ESCOLAR REDONDO, CABO CURTO DE MADEIRA, COR AMARELO, COMPOSICAO DO FILAMENTO DE PELO DE PONEI, COR MARROM, VIROLA ALUMINIO. Nº 04</t>
  </si>
  <si>
    <t>PINCEL ESCOLAR REDONDO, CABO CURTO DE MADEIRA, COR AMARELO, COMPOSICAO DO FILAMENTO DE PELO DE PONEI, COR MARROM, VIROLA ALUMINIO. Nº 08</t>
  </si>
  <si>
    <t>PINCEL ESCOLAR REDONDO, CABO CURTO DE MADEIRA, COR AMARELO, COMPOSICAO DO FILAMENTO DE PELO DE PONEI, COR MARROM, VIROLA ALUMINIO. Nº 10</t>
  </si>
  <si>
    <t>PINCEL ESCOLAR REDONDO, CABO CURTO DE MADEIRA, COR AMARELO, COMPOSICAO DO FILAMENTO DE PELO DE PONEI, COR MARROM, VIROLA ALUMINIO. Nº 14</t>
  </si>
  <si>
    <t>PINCEL ESCOLAR REDONDO, CABO CURTO DE MADEIRA, COR AMARELO, COMPOSICAO DO FILAMENTO DE PELO DE PONEI, COR MARROM, VIROLA ALUMINIO. Nº 18</t>
  </si>
  <si>
    <t>PINCEL MARCA TEXTO, TINTA DE ALTA DURABILIDADE SUPERFLUORESCENTE, CORPO EM POLIPROPILENO; PONTA DE 3 A 5MM CHANFRADA, COR  ROSA; CERTIFICADO PELO INMETRO</t>
  </si>
  <si>
    <t>PINCEL MARCA TEXTO, TINTA DE ALTA DURABILIDADE SUPERFLUORESCENTE, CORPO EM POLIPROPILENO; PONTA DE 3 A 5MM CHANFRADA, COR AMARELA; CERTIFICADO PELO INMETRO</t>
  </si>
  <si>
    <t>PINCEL MARCA TEXTO, TINTA DE ALTA DURABILIDADE SUPERFLUORESCENTE, CORPO EM POLIPROPILENO; PONTA DE 3 A 5MM CHANFRADA, COR LARANJA; CERTIFICADO PELO INMETRO</t>
  </si>
  <si>
    <t>PINCEL MARCA TEXTO, TINTA DE ALTA DURABILIDADE SUPERFLUORESCENTE, CORPO EM POLIPROPILENO; PONTA DE 3 A 5MM CHANFRADA, COR VERDE; CERTIFICADO PELO INMETRO</t>
  </si>
  <si>
    <t>PINCEL MARCADOR PARA QUADRO BRANCO RECERREGAVEL V-BOARD (WBS-VBM), TINTA LIQUIDA, PONTA EM POLIESTER 6MM, ESPECIAL PARA QUADRO BRANCO (REFIL SUBSTITUIVEL). CORES DIVERSAS</t>
  </si>
  <si>
    <t>PINCEL PARA PINTURA, CABO LONGO DE MADEIRA, FORMATO REDONDO, COR AMARELO, CERDA BRANCA NO FORMATO CHATO, VIROLA DE ALUMINIO. Nº 02</t>
  </si>
  <si>
    <t>PINCEL PARA PINTURA, CABO LONGO DE MADEIRA, FORMATO REDONDO, COR AMARELO, CERDA BRANCA NO FORMATO CHATO, VIROLA DE ALUMINIO. Nº 12</t>
  </si>
  <si>
    <t>PISTOLA APLICADORA GRANDE, DE TERMOPLASTICO, MEDINDO 150 MM APROXIMADAMENTE PARA BASTAO DE COLA QUENTE DE 11 MM DE DIAMETRO, BIVOLT E POTENCIA 40 WATS</t>
  </si>
  <si>
    <t>PISTOLA APLICADORA PEQUENA, DE TERMOPLASTICO, PARA BASTAO DE COLA QUENTE FINO DE 7 MM, PARA TENSAO BIVOLT E POTENCIA 15 WATS</t>
  </si>
  <si>
    <t>PLASTICO DE POLIPROPILENO, PARA ENCAPAR, COM 45 CM X 02 METROS, DIVERSAS CORES</t>
  </si>
  <si>
    <t>PLÁSTICO PARA PLASTIFICAÇÃO A QUENTE, A PROVA D ÁGUA, FORMATO A4, 125 MICRAS, PACOTE COM 100 FOLHAS DUPLAS</t>
  </si>
  <si>
    <t>PLÁSTICO PARA PLASTIFICAÇÃO A QUENTE, A PROVA D ÁGUA, FORMATO MEIO OFÍCIO, 125 MICRAS, PACOTE COM 100 FOLHAS DUPLAS</t>
  </si>
  <si>
    <t>PORTA CRACHÁ/PROTETOR CRACHÁ, MATERIAL PLÁSTICO RÍGIDO E TRANSPARENTE, VERTICAL, MEDIDAS APROXIMADAS 89 MM X 58 MM</t>
  </si>
  <si>
    <t>PRANCHETA PORTATIL; DE FIBRA DE POLIESTIRENO; TAMANHO OFICIO; COM PRENDEDOR METALICO; NA COR FUME</t>
  </si>
  <si>
    <t>PRANCHETA TAMANHO A4/OFICIO, EM MDF, COM PRENDEDOR METALICO, PONTAS ARREDONDADAS DIMENSOES APROXIMADAS 330X230X3MM</t>
  </si>
  <si>
    <t>QUADRO MAGNETICO, MOLDURA EM ALUMINIO, COM APOIO PARA APAGADOR E PINCEIS. MEDIDAS APROXIMADAS 90 X 60 CM, PESO APROXIMADO DE 5,6 KG. COR BRANCA.</t>
  </si>
  <si>
    <t>QUADRO MURAL DE FELTRO COM MOLDURA EM ALUMINIO ANODIZADO NATURAL FOSCO, FRISADO, VISTA DE 20 X 19MM PROFUNDIDADE; FUNDO DO QUADRO CONFECCIONADO EM EUCATEX, 10MM E ACABAMENTO EM FELTRO VERDE, DIMENSOES: ALTURA 120 CM; LARGURA 90 CM</t>
  </si>
  <si>
    <t>RECADO AUTO ADESIVO; COM ADESIVO ACRILICO REPOSICIONAVEL; MEDINDO (76X76) MM, COR AMARELO, EMBALAGEM COM 01 BLOCO COM 100 FOLHAS</t>
  </si>
  <si>
    <t>RECADO AUTO ADESIVO; COM ADESIVO ACRILICO REPOSICIONAVEL; MEDINDO 38 X 50 MM, EMBALAGEM COM 04 BLOCOS COM 100 FOLHAS</t>
  </si>
  <si>
    <t>RECADO AUTO ADESIVO; COM ADESIVO ACRILICO REPOSICIONAVEL; MEDINDO 76 X 102 MM, EMBALAGEM COM 01 BLOCO COM 100 FOLHAS</t>
  </si>
  <si>
    <t>BLC</t>
  </si>
  <si>
    <t>RECIBO COMERCIAL, SEM CANHOTO, PEQUENO, MEDIDAS MINIMAS DE 140X90 MM, EM PAPEL OFF-SET 56 G/M2,  BLOCO COM 50 FOLHAS</t>
  </si>
  <si>
    <t>REFIL (TINTA) PARA MARCADOR (PINCEL) DE QUADRO BRANCO WBS-VBM, CONTENDO 5,5 ML, TINTA LIQUIDA. DIVERSAS CORES.</t>
  </si>
  <si>
    <t>REGUA DE USO ESCOLAR, MATERIAL DE MADEIRA DE PINNUS, TIPO RETA, ESPESSURA MINIMA DE 03 MM, COM 30 CM DE COMPRIMENTO</t>
  </si>
  <si>
    <t>REGUA DE USO ESCOLAR/ESCRITORIO; TIPO RETA; EM POLIESTIRENO; COM 3 MM DE ESPESSURA;  MEDINDO 30 CM DE COMPRIMENTO, ESCALA MILIMETRICA; NA COR CRISTAL</t>
  </si>
  <si>
    <t>ROLETE ENTINTADOR PARA MAQUINA DE CALCULAR IR 40T (1009)</t>
  </si>
  <si>
    <t>SACO PLASTICO PARA EMBALAGEM; DE POLIETILENO; MEDINDO NO MINIMO (23X31) CM (LARG.X ALT); 0,25 MICRAS; TRANSPARENTE, SEM FUROS</t>
  </si>
  <si>
    <t>SACO PLÁSTICO TRANSPARENTE, EM POLIPROPILENO PP, ESPESSURA MÍNIMA 0,5MM, MEDIDA 10X15 CM</t>
  </si>
  <si>
    <t>SACO PLÁSTICO TRANSPARENTE, EM POLIPROPILENO PP, ESPESSURA MÍNIMA 0,5MM, MEDIDA 15X25 CM</t>
  </si>
  <si>
    <t>SACO PLÁSTICO TRANSPARENTE, EM POLIPROPILENO PP, ESPESSURA MÍNIMA 0,5MM, MEDIDA 30X40 CM</t>
  </si>
  <si>
    <t>SACO PLÁSTICO TRANSPARENTE, EM POLIPROPILENO PP, ESPESSURA MÍNIMA 0,5MM, MEDIDA 50X70 CM</t>
  </si>
  <si>
    <t>SACO PLÁSTICO TRANSPARENTE, EM POLIPROPILENO PP, ESPESSURA MÍNIMA 0,5MM, MEDIDA 60X80 CM</t>
  </si>
  <si>
    <t>PEÇAS DE ENCAIXE (CAIXA DE BLOCOS) DIVERSOS BLOCOS COM CORES E TAMANHOS DIVERSIFICADOS. POSSUI FÁCIL ENCAIXE E DESENCAIXE. COM NO MÍNIMO (120 PEÇAS) EM 1 CAIXA COM TAMPA, SENDO: 17 PINOS TRIPLOS, 20 PINOS SIMPLES, 42 PINOS DUPLOS, 10 PINOS COM RODAS, 10 PINOS QUÁDRUPLOS E 20 RODAS. CORES DIVERSAS.</t>
  </si>
  <si>
    <t>SUPORTE PARA FITA ADESIVA EM POLIESTIRENO, NA COR PRETA PARA FITAS DE 12, 19 E 25MM DE LARGURA, BASE ANTIDERAPANTE, E CORTANTE DE FITA EM ACO INOX E RECUADO</t>
  </si>
  <si>
    <t>SUPORTE PARA MONITOR, CONTENDO DUAS GAVETAS, PRODUZIDO EM MATERIAL MDF, MEDIDAS APROXIMADAS: 26X39X12 CM (LARG. X COMP. X ALT.), COR: PRETO</t>
  </si>
  <si>
    <t>MT</t>
  </si>
  <si>
    <t>TECIDO; TIPO TNT; ARMACAO TEXTIL; COMPOSTO DE 100% POLIURETANO - NAO TEXTURIZADO; PESANDO 40 G/M2 - APROXIMADAMENTE; COM 1,40 M DE LARGURA; DIVERSAS CORES</t>
  </si>
  <si>
    <t>TECIDO; TIPO TNT; ARMACAO TEXTIL; COMPOSTO DE 100% POLIURETANO - NAO TEXTURIZADO; PESANDO 40 G/M2 - APROXIMADAMENTE; COM 1,40 M DE LARGURA; EM ROLO DE 50 METROS, DIVERSAS CORES</t>
  </si>
  <si>
    <t>TESOURA ESCOLAR; DE ACO INOXIDAVEL; MEDINDO 11 CM DE COMPRIMENTO; CABO POLIPROPILENO ATOXICO COM ANEIS DE BORRACHA; PARA DESTRO, 2 DEDOS; COM REBITE; LAMINA EM ACO INOXIDAVEL; PONTA ARREDONDADA</t>
  </si>
  <si>
    <t>TESOURA ESCOLAR; DE ACO INOXIDAVEL; MEDINDO 21 CM DE COMPRIMENTO; CABO PLASTICO; PARA DESTRO, 3 DEDOS; COM REBITE; LAMINA EM ACO INOXIDAVEL; PONTA ARREDONDADA; CERTIFICADO PELO INMETRO</t>
  </si>
  <si>
    <t xml:space="preserve">TESOURA PROFISSIONAL ACO INOX 10", CABO DE POLIPROPILENO EMBORRACHADO, LAMINA DE ACO INOX Nº 10, ESPESSURA 3,0MM, (C X L X A): 290 X 105 X 15 MM.  </t>
  </si>
  <si>
    <t>TINTA ACRILICA FOSCA; COMPOSICAO BASICA A BASE DE RESINA ACRILICA; COM ACABAMENTO FOSCO DE PRONTO USO; ATOXICO, SOLUVEL EM AGUA; EXCELENTE ADERENCIA, SECAGEM ENTRE 20 E 30 MINUTOS; APLICADO EM TRABALHOS PEDAGOGICO, MADEIRA, CERAMICA, GESSO, VIDRO JATEADO, ISOPOR, METAL E ETC.; ACONDICIONAMENTO EM POTE PLASTICO, CONTENDO 37 ML; CORES DIVERSAS</t>
  </si>
  <si>
    <t>TINTA FACIAL; COMPOSTO DE AGUA, ESPESSANTE, CONSERVANTE, PIGMENTOS ORGANICOS, ATOXICO; ACONDICIONADO EM POTES DE 15 ML; APRESENTADA EM BLISTER COM 6 POTES; CORES SORTIDAS</t>
  </si>
  <si>
    <t>TINTA GUACHE; ATOXICA, COMPOSTA DE RESINA, AGUA, PIGMENTO, CARGA; CONSERVANTE TIPO BENZOTIAZOL; CONTENDO 250 ML; ACONDICIONADO EM FRASCO PLASTICO, CORES DIVERSAS; CERTIFICADO PELO INMETRO</t>
  </si>
  <si>
    <t>TINTA PARA CARIMBO; A BASE DE AGUA, FRASCO CONTENDO 40 ML, NA COR AZUL</t>
  </si>
  <si>
    <t>TINTA PARA CARIMBO; A BASE DE AGUA, FRASCO CONTENDO 40 ML, PARA CARIMBO; NA COR PRETA</t>
  </si>
  <si>
    <t>KIT</t>
  </si>
  <si>
    <t>TINTA PARA PINTURA FACIAL, KIT COM 10 POTES COM 04 GRAMAS CADA, PRODUTO COM REGISTRO NA ANVISA, DIVERSAS CORES</t>
  </si>
  <si>
    <t>TINTA PVA PARA ARTESANATO, PLASTICA BRILHANTE/FOSCA PARA MADEIRA, MDF E GESSO, FRASCO COM NO MINIMO 500ML, EM DIVERSAS CORES</t>
  </si>
  <si>
    <t>TINTA TEMPORARIA PARA CABELO, FLUORESCENTE, EM SPRAY, COM REGISTRO NA ANVISA, EMBALAGEM COM NO MINIMO 135ML, DIVERSAS CORES</t>
  </si>
  <si>
    <t>UMEDECEDOR DE DEDOS; SUPORTE DE PLASTICO, CONTENDO 12G; TIPO CREME; COMPOSTO DE ACIDO GRAXO, GLICOIS, CORANTE ALIMENTICIO E ESSENCIA AROMATICA</t>
  </si>
  <si>
    <t>VARETA PEGA BALÃO, MATERIAL PLASTICO, COM NO MINIMO 30 CM DE COMPRIMENTO</t>
  </si>
  <si>
    <t>ALFINETE PARA COSTURA, Nº 24, MATERIAL: AÇO NIQUELADO, FORMATO DE PINO, CAIXA COM NO MININO 50 UN</t>
  </si>
  <si>
    <t>CANETINHA HIDROGRÁFICA, PONTA GROSSA, TINTA À BASE DE ÁGUA, LAVÁVEL E ATÓXICA, CORES SORTIDAS, ACONDICIONADAS EM ESTOJO PLÁSTICO CONTENDO 24 UNIDADES (24 UN)</t>
  </si>
  <si>
    <t>ETIQUETA TÉRMICA PARA TUBO DE ENSAIO. MATERIAL: BOPP. DIMENSÕES APROXIMADAS: 50X30MM. ESPAÇAMENTO ENTRE ETIQUETAS: 2,2 MM.  ROLO COM 01 COLUNA, CONTENDO APROXIMADAMENTE 1000 ETIQUETAS POR ROLO. COMPATÍVEL COM IMPRESSORAS TÉRMICAS DE ETIQUETAS, INCLUINDO MODELOS EQUIVALENTES À ELGIN L42 PRO FULL OU SIMILARES.</t>
  </si>
  <si>
    <t xml:space="preserve"> KIT DE PINTURA ARTÍSTICA. COMPOSTO POR 10 UN. PINCÉIS E 01 PALETA TIPO GODÊ. PINCÉIS EM DIFERENTES TAMANHOS E FORMATOS. CERDAS EM NYLON. VIROLA EM ALUMÍNIO OU MATERIAL SIMILAR. CABOS EM MADEIRA OU MATERIAL SIMILAR. COMPRIMENTO APROXIMADO DOS PINCEIS ENTRE 17 E 20CM. ADEQUADOS PARA TINTAS ACRÍLICAS, A ÓLEO, AQUARELA E OUTRAS TINTAS ARTÍSTICAS. INDICADOS PARA APLICAÇÃO EM TELA, PAPEL, TECIDO, MADEIRA, ARTESANATO, PINTURA FACIAL E OUTRAS SUPERFÍCIES. PRODUTO LAVÁVEL E REUTILIZÁVEL. ACOMPANHA 01 (UMA) PALETA TIPO GODÊ, CONFECCIONADA EM PLÁSTICO RESISTENTE, FORMATO TIPO FLOR, COM COMPARTIMENTOS SEPARADOS. POSSUIR APROXIMADAMENTE 10 COMPARTIMENTOS, ADEQUADOS PARA ORGANIZAÇÃO E MISTURA DE TINTAS, DILUENTES OU ÁGUA.</t>
  </si>
  <si>
    <t>KIT DE CARIMBOS INFANTIS PEDAGÓGICOS. CONFECCIONADOS EM MATERIAL PLÁSTICO RESISTENTE, FORMATO CIRCULAR, COM ESTAMPAS VARIADAS DE CARINHAS, DESENHOS E SÍMBOLOS LÚDICOS. INDICADOS PARA ATIVIDADES EDUCATIVAS, RECREATIVAS E TRABALHOS PEDAGÓGICOS EM ESCOLAS E PROJETOS INFANTIS. CADA CARIMBO COM APROXIMADAMENTE 2,5 CM DE DIÂMETRO E 3,5 CM DE COMPRIMENTO POR 2,5 CM DE LARGURA. BASE COM DESENHO EM RELEVO. CORES EXTERNAS VARIADAS E DESENHOS DIVERSOS. PRODUTO ATÓXICO, ADEQUADO PARA USO INFANTIL. ACONDICIONADO EM EMBALAGEM COM 12 UN (DOZE) UNIDADES.</t>
  </si>
  <si>
    <t>TINTA PARA CARIMBO, À BASE DE ÁGUA, ATÓXICA E LAVÁVEL. CORES VARIADAS. FRASCO COM 30 ML.</t>
  </si>
  <si>
    <t>BARALHO - DESVENDANDO A ANSIEDADE: UM BARALHO TERAPÊUTICO E LÚDICO QUE TE AUXILIA A TRABALHAR QUESTÕES RELACIONADAS À ANSIEDADE. É ÓTIMO PARA “QUEBRA-GELO” DE SESSÕES INICIAIS OU QUANDO O PROCESSO SE ENCONTRA ESTAGNADO. PODE SER USADO COM ADULTOS E ADOLESCENTES.  100 CARTAS.</t>
  </si>
  <si>
    <t>LEITOR DE CÓDIGO DE BARRAS. NOVO. EM LINHA DE PRODUÇÃO PELO FABRICANTE. TIPO PISTOLA MANUAL. SEM FIO/CABO. TECNOLOGIA WIRELESS, RÁDIO-FREQUÊNCIA OU BLUETOOTH. BASE DE COMUNICAÇÃO/CARREGAMENTO CONECTADA AO COMPUTADOR. SISTEMA DE LEITURA POR FEIXE DE LUZ BIDIRECIONAL. FONTE DE LUZ LASER DE 650 NM, COM INDICADOR SONORO DE LEITURA. VELOCIDADE MÍNIMA DE LEITURA: 100 LINHAS POR SEGUNDO. CAPACIDADE DE LEITURA DE ETIQUETAS COM LARGURA MÍNIMA DE 16 CM. CAPACIDADE MÍNIMA DE DECODIFICAÇÃO: UPC/EAN, UPC/EAN COM COMPLEMENTOS, UCC/EAN-128, CÓDIGO 39, CÓDIGO 39 FULL ASCII, CÓDIGO 39 TRIOPTIC, CÓDIGO 128, CÓDIGO 128 FULL ASCII, CODABAR, INTERCALADO 2 DE 5, DISCRETO 2 DE 5, CÓDIGO 93, MSI E CÓDIGO 11. INTERFACE MÍNIMA: USB, POR MEIO DA BASE/RECEPTOR, COMPATÍVEL COM SISTEMAS OPERACIONAIS USUAIS. EQUIPAMENTO ACOMPANHA BATERIA RECARREGÁVEL, BASE DE COMUNICAÇÃO/CARREGAMENTO E CABOS. GARANTIA MÍNIMA DE 12 (DOZE) MESES.</t>
  </si>
  <si>
    <t>SUPORTE PARA MONITOR COM TRÊS GAVETAS. MATERIAL MDF. MEDIDAS APROXIMADAS: 30 x 40 x 15CM. COR: PRETO</t>
  </si>
  <si>
    <t xml:space="preserve">TINTA PARA CARIMBOS TIPO ALMOFADAS/AUTOENTINTADOS. FRASCO COM 28 ML, COR PRETO. A BASE DE ÁGUA. ATÓXICA. SECAGEM RÁPIDA. ALTA PIGMENTAÇÃO. </t>
  </si>
  <si>
    <t>BARALHO DA ANSIEDADE   MATERIAL PSICOEDUCATIVO MATERIAL LÚDICO E PSICOEDUCATIVO DESTINADO AO USO POR PROFISSIONAIS DA SAÚDE E EDUCAÇÃO PARA AUXILIAR CRIANÇAS E ADOLESCENTES NA IDENTIFICAÇÃO, COMPREENSÃO E MANEJO DOS SINTOMAS DE ANSIEDADE. POR MEIO DE CARTAS COM SINTOMAS E SITUAÇÕES DO COTIDIANO, POSSIBILITA A PSICOEDUCAÇÃO, O MONITORAMENTO DE SINAIS DE ANSIEDADE E O DESENVOLVIMENTO DE ESTRATÉGIAS DE ENFRENTAMENTO DE FORMA INTERATIVA. IDIOMA: PORTUGUÊS. MANUAL: 32 PÁGINAS (CAPA DURA) CONTEÚDO DO MATERIAL: 01 MANUAL (32 PÁGINAS);  01 CARTÃO DE PSICOEDUCAÇÃO; 25 CARTAS DE SINTOMAS   MENINOS; 25 CARTAS DE SINTOMAS   MENINAS; 17 CARTAS DE SITUAÇÕES   MENINOS; 17 CARTAS DE SITUAÇÕES   MENINAS. MATERIAL INDICADO PARA ATIVIDADES DE PSICOEDUCAÇÃO E ACOMPANHAMENTO TERAPÊUTICO RELACIONADOS À ANSIEDADE EM CRIANÇAS E ADOLESCENTES</t>
  </si>
  <si>
    <t>TABULEIRO DA ANSIEDADE - O OBJETIVO DESTE JOGO É OFERECER AO PSICÓLOGO UM INSTRUMENTO QUE FACILITE O PSICODIAGNÓSTICO, A PSICOEDUCAÇÃO E A INTERVENÇÃO ACERCA DA ANSIEDADE COM ADOLESCENTES E ADULTOS. CADA CASA DO TABULEIRO REPRESENTA UMA COR, QUE CORRESPONDE A UM GRUPO DE CARTAS, QUE SÃO: REAÇÕES EMOCIONAIS, SENSAÇÕES FISIOLÓGICAS, COMPORTAMENTOS, SITUAÇÕES ANSIOGÊNICAS E DISTORÇÕES COGNITIVAS. A PARTIR DO ANDAR NO TABULEIRO, AS QUESTÕES PROPOSTAS VÃO SENDO RESPONDIDAS. FAIXA ETÁRIA: A PARTIR DE 12 ANOS; FORMATO: 16 X 11,5 CM | PESO: 218G. CONTEM: 108 CARTAS, 02 PINOS, 1 DADO, 1 TABULEIRO, 01 MANUAL DE INSTRUÇÕES.</t>
  </si>
  <si>
    <t>BARALHO TERAPÊUTICO - 105 PERGUNTAS PARA DESENVOLVER A TERAPIA - O BARALHO TERAPÊUTICO É UMA FERRAMENTA ESSENCIAL PARA PSICÓLOGOS, TERAPEUTAS E PROFISSIONAIS DA SAÚDE MENTAL, QUE BUSCAM ENRIQUECER SUAS PRÁTICAS TERAPÊUTICAS COM CRIANÇAS, ADOLESCENTES E ADULTOS. COMPOSTO POR CARTAS DE INTERVENÇÃO ESPECÍFICAS PARA CADA FAIXA ETÁRIA (CRIANÇAS EM VERMELHO, ADOLESCENTES EM AMARELO E ADULTOS EM AZUL), O BARALHO FACILITA REFLEXÕES PROFUNDAS, PROMOVE O BEM-ESTAR EMOCIONAL E ESTIMULA O AUTOCONHECIMENTO. CADA CARTA APRESENTA UMA PERGUNTA TERAPÊUTICA QUE GUIA DISCUSSÕES EMPÁTICAS E RESPEITOSAS, INCENTIVANDO A EXPLORAÇÃO DE SENTIMENTOS, PENSAMENTOS E EXPERIÊNCIAS PESSOAIS. ATRAVÉS DE SESSÕES INDIVIDUAIS OU EM GRUPO, O BARALHO ADAPTA-SE FLEXIVELMENTE ÀS NECESSIDADES DOS PARTICIPANTES, OFERECENDO UMA MANEIRA DINÂMICA DE FORTALECER VÍNCULOS INTERPESSOAIS E DESENVOLVER HABILIDADES EMOCIONAIS E SOCIAIS DE FORMA POSITIVA E ENRIQUECEDORA. CONTÉM 105 PAGINAS, MEDIDAS: 7 X 3.5 X 11 CM.</t>
  </si>
  <si>
    <t>IMÃ REDONDO PRETO, DIAMETRO: 16 MM, PACOTE COM 100 UNIDADES.</t>
  </si>
  <si>
    <t>valor total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</si>
</sst>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10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164" fontId="9" fillId="2" borderId="1" xfId="1" applyFont="1" applyFill="1" applyBorder="1" applyAlignment="1" applyProtection="1">
      <alignment horizontal="right" vertical="center" wrapText="1"/>
    </xf>
    <xf numFmtId="164" fontId="10" fillId="2" borderId="1" xfId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justify"/>
    </xf>
    <xf numFmtId="4" fontId="9" fillId="2" borderId="1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4"/>
  <sheetViews>
    <sheetView tabSelected="1" zoomScaleNormal="100" workbookViewId="0">
      <selection activeCell="G20" sqref="G20"/>
    </sheetView>
  </sheetViews>
  <sheetFormatPr defaultColWidth="9.140625" defaultRowHeight="15" x14ac:dyDescent="0.25"/>
  <cols>
    <col min="1" max="1" width="7.28515625" bestFit="1" customWidth="1"/>
    <col min="2" max="2" width="8.140625" customWidth="1"/>
    <col min="3" max="3" width="6.140625" customWidth="1"/>
    <col min="4" max="4" width="5.7109375" customWidth="1"/>
    <col min="5" max="5" width="47.140625" customWidth="1"/>
    <col min="6" max="6" width="12.5703125" customWidth="1"/>
    <col min="7" max="7" width="13.28515625" customWidth="1"/>
    <col min="8" max="8" width="13.140625" style="27" customWidth="1"/>
    <col min="9" max="9" width="19.7109375" style="27" customWidth="1"/>
    <col min="10" max="10" width="14.28515625" style="28" customWidth="1"/>
  </cols>
  <sheetData>
    <row r="1" spans="1:12" ht="15.75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L1" s="9"/>
    </row>
    <row r="2" spans="1:12" ht="15.75" x14ac:dyDescent="0.25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</row>
    <row r="3" spans="1:12" ht="15.75" x14ac:dyDescent="0.25">
      <c r="A3" s="35" t="s">
        <v>22</v>
      </c>
      <c r="B3" s="35"/>
      <c r="C3" s="35"/>
      <c r="D3" s="35"/>
      <c r="E3" s="35"/>
      <c r="F3" s="35"/>
      <c r="G3" s="35"/>
      <c r="H3" s="35"/>
      <c r="I3" s="35"/>
      <c r="J3" s="35"/>
    </row>
    <row r="4" spans="1:12" ht="15.75" x14ac:dyDescent="0.25">
      <c r="A4" s="37" t="s">
        <v>18</v>
      </c>
      <c r="B4" s="37"/>
      <c r="C4" s="37"/>
      <c r="D4" s="37"/>
      <c r="E4" s="37"/>
      <c r="F4" s="37"/>
      <c r="G4" s="37"/>
      <c r="H4" s="37"/>
      <c r="I4" s="37"/>
      <c r="J4" s="37"/>
    </row>
    <row r="5" spans="1:12" ht="15.75" x14ac:dyDescent="0.25">
      <c r="A5" s="10"/>
      <c r="B5" s="10"/>
      <c r="C5" s="10"/>
      <c r="D5" s="10"/>
      <c r="E5" s="10"/>
      <c r="F5" s="10"/>
      <c r="G5" s="10"/>
      <c r="H5" s="11"/>
      <c r="I5" s="10"/>
      <c r="J5" s="10"/>
    </row>
    <row r="6" spans="1:12" ht="15.75" x14ac:dyDescent="0.25">
      <c r="A6" s="36" t="s">
        <v>17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ht="15.75" x14ac:dyDescent="0.25">
      <c r="A7" s="12"/>
      <c r="B7" s="13"/>
      <c r="C7" s="13"/>
      <c r="D7" s="13"/>
      <c r="E7" s="13"/>
      <c r="F7" s="13"/>
      <c r="G7" s="13"/>
      <c r="H7" s="14"/>
      <c r="I7" s="13"/>
      <c r="J7" s="13"/>
    </row>
    <row r="8" spans="1:12" s="1" customFormat="1" ht="15.75" x14ac:dyDescent="0.25">
      <c r="A8" s="7" t="s">
        <v>0</v>
      </c>
      <c r="B8" s="7"/>
      <c r="C8" s="32"/>
      <c r="D8" s="32"/>
      <c r="E8" s="32"/>
      <c r="F8" s="32"/>
      <c r="G8" s="32"/>
      <c r="H8" s="32"/>
      <c r="I8" s="32"/>
      <c r="J8" s="32"/>
    </row>
    <row r="9" spans="1:12" s="1" customFormat="1" ht="15.75" x14ac:dyDescent="0.25">
      <c r="A9" s="32" t="s">
        <v>1</v>
      </c>
      <c r="B9" s="32"/>
      <c r="C9" s="32"/>
      <c r="D9" s="32"/>
      <c r="E9" s="32"/>
      <c r="F9" s="32"/>
      <c r="G9" s="32"/>
      <c r="H9" s="32"/>
      <c r="I9" s="32"/>
      <c r="J9" s="32"/>
    </row>
    <row r="10" spans="1:12" s="1" customFormat="1" ht="15.75" x14ac:dyDescent="0.25">
      <c r="A10" s="7" t="s">
        <v>2</v>
      </c>
      <c r="B10" s="32"/>
      <c r="C10" s="32"/>
      <c r="D10" s="32"/>
      <c r="E10" s="32"/>
      <c r="F10" s="32"/>
      <c r="G10" s="32"/>
      <c r="H10" s="32"/>
      <c r="I10" s="32"/>
      <c r="J10" s="32"/>
    </row>
    <row r="11" spans="1:12" s="1" customFormat="1" ht="15.75" x14ac:dyDescent="0.25">
      <c r="A11" s="7" t="s">
        <v>3</v>
      </c>
      <c r="B11" s="7"/>
      <c r="C11" s="32"/>
      <c r="D11" s="32"/>
      <c r="E11" s="32"/>
      <c r="F11" s="32"/>
      <c r="G11" s="32"/>
      <c r="H11" s="32"/>
      <c r="I11" s="32"/>
      <c r="J11" s="32"/>
    </row>
    <row r="12" spans="1:12" s="1" customFormat="1" ht="15.75" x14ac:dyDescent="0.25">
      <c r="A12" s="7" t="s">
        <v>4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2" s="1" customFormat="1" ht="15.75" x14ac:dyDescent="0.25">
      <c r="A13" s="7" t="s">
        <v>5</v>
      </c>
      <c r="B13" s="7"/>
      <c r="C13" s="32"/>
      <c r="D13" s="32"/>
      <c r="E13" s="32"/>
      <c r="F13" s="32"/>
      <c r="G13" s="32"/>
      <c r="H13" s="32"/>
      <c r="I13" s="32"/>
      <c r="J13" s="32"/>
    </row>
    <row r="14" spans="1:12" s="1" customFormat="1" ht="15.75" x14ac:dyDescent="0.25">
      <c r="A14" s="6" t="s">
        <v>6</v>
      </c>
      <c r="B14" s="6"/>
      <c r="C14" s="6"/>
      <c r="D14" s="31"/>
      <c r="E14" s="31"/>
      <c r="F14" s="31"/>
      <c r="G14" s="31"/>
      <c r="H14" s="31"/>
      <c r="I14" s="31"/>
      <c r="J14" s="31"/>
    </row>
    <row r="15" spans="1:12" s="1" customFormat="1" ht="15.75" x14ac:dyDescent="0.25">
      <c r="A15" s="6" t="s">
        <v>7</v>
      </c>
      <c r="B15" s="31"/>
      <c r="C15" s="31"/>
      <c r="D15" s="31"/>
      <c r="E15" s="31"/>
      <c r="F15" s="31"/>
      <c r="G15" s="31"/>
      <c r="H15" s="31"/>
      <c r="I15" s="31"/>
      <c r="J15" s="31"/>
    </row>
    <row r="16" spans="1:12" ht="15.75" x14ac:dyDescent="0.25">
      <c r="A16" s="15"/>
      <c r="B16" s="15"/>
      <c r="C16" s="15"/>
      <c r="D16" s="15"/>
      <c r="E16" s="15"/>
      <c r="F16" s="15"/>
      <c r="G16" s="15"/>
      <c r="H16" s="16"/>
      <c r="I16" s="15"/>
      <c r="J16" s="15"/>
    </row>
    <row r="17" spans="1:10" ht="15.75" x14ac:dyDescent="0.25">
      <c r="A17" s="30" t="s">
        <v>24</v>
      </c>
      <c r="B17" s="30"/>
      <c r="C17" s="30"/>
      <c r="D17" s="30"/>
      <c r="E17" s="30"/>
      <c r="F17" s="30"/>
      <c r="G17" s="30"/>
      <c r="H17" s="30"/>
      <c r="I17" s="30"/>
      <c r="J17" s="30"/>
    </row>
    <row r="19" spans="1:10" ht="36" x14ac:dyDescent="0.25">
      <c r="A19" s="17" t="s">
        <v>8</v>
      </c>
      <c r="B19" s="17" t="s">
        <v>9</v>
      </c>
      <c r="C19" s="17" t="s">
        <v>10</v>
      </c>
      <c r="D19" s="17" t="s">
        <v>11</v>
      </c>
      <c r="E19" s="17" t="s">
        <v>12</v>
      </c>
      <c r="F19" s="17" t="s">
        <v>27</v>
      </c>
      <c r="G19" s="18" t="s">
        <v>14</v>
      </c>
      <c r="H19" s="18" t="s">
        <v>13</v>
      </c>
      <c r="I19" s="18" t="s">
        <v>15</v>
      </c>
      <c r="J19" s="19" t="s">
        <v>23</v>
      </c>
    </row>
    <row r="20" spans="1:10" ht="36" x14ac:dyDescent="0.25">
      <c r="A20" s="20">
        <v>1</v>
      </c>
      <c r="B20" s="20">
        <v>20</v>
      </c>
      <c r="C20" s="20" t="s">
        <v>29</v>
      </c>
      <c r="D20" s="20">
        <v>2305</v>
      </c>
      <c r="E20" s="21" t="s">
        <v>30</v>
      </c>
      <c r="F20" s="29"/>
      <c r="G20" s="22">
        <v>11.42</v>
      </c>
      <c r="H20" s="8"/>
      <c r="I20" s="23">
        <f>H20*B20</f>
        <v>0</v>
      </c>
      <c r="J20" s="24" t="str">
        <f t="shared" ref="J20:J83" si="0">_xlfn.IFS(H20="","aguardando lançamento",H20&lt;=G20,"correto", H20&gt;G20, "acima máximo")</f>
        <v>aguardando lançamento</v>
      </c>
    </row>
    <row r="21" spans="1:10" ht="48" x14ac:dyDescent="0.25">
      <c r="A21" s="20">
        <v>2</v>
      </c>
      <c r="B21" s="20">
        <v>5</v>
      </c>
      <c r="C21" s="20" t="s">
        <v>29</v>
      </c>
      <c r="D21" s="20">
        <v>2306</v>
      </c>
      <c r="E21" s="21" t="s">
        <v>31</v>
      </c>
      <c r="F21" s="29"/>
      <c r="G21" s="22">
        <v>11.2</v>
      </c>
      <c r="H21" s="8"/>
      <c r="I21" s="23">
        <f>H21*B21</f>
        <v>0</v>
      </c>
      <c r="J21" s="24" t="str">
        <f>_xlfn.IFS(H21="","aguardando lançamento",H21&lt;=G21,"correto", H21&gt;G21, "acima máximo")</f>
        <v>aguardando lançamento</v>
      </c>
    </row>
    <row r="22" spans="1:10" ht="48" x14ac:dyDescent="0.25">
      <c r="A22" s="20">
        <v>3</v>
      </c>
      <c r="B22" s="20">
        <v>14</v>
      </c>
      <c r="C22" s="20" t="s">
        <v>29</v>
      </c>
      <c r="D22" s="20">
        <v>17462</v>
      </c>
      <c r="E22" s="21" t="s">
        <v>32</v>
      </c>
      <c r="F22" s="29"/>
      <c r="G22" s="22">
        <v>14.87</v>
      </c>
      <c r="H22" s="8"/>
      <c r="I22" s="23">
        <f t="shared" ref="I22:I84" si="1">H22*B22</f>
        <v>0</v>
      </c>
      <c r="J22" s="24" t="str">
        <f t="shared" si="0"/>
        <v>aguardando lançamento</v>
      </c>
    </row>
    <row r="23" spans="1:10" ht="36" x14ac:dyDescent="0.25">
      <c r="A23" s="20">
        <v>4</v>
      </c>
      <c r="B23" s="20">
        <v>18</v>
      </c>
      <c r="C23" s="20" t="s">
        <v>10</v>
      </c>
      <c r="D23" s="20">
        <v>7659</v>
      </c>
      <c r="E23" s="21" t="s">
        <v>33</v>
      </c>
      <c r="F23" s="29"/>
      <c r="G23" s="22">
        <v>25.39</v>
      </c>
      <c r="H23" s="8"/>
      <c r="I23" s="23">
        <f t="shared" si="1"/>
        <v>0</v>
      </c>
      <c r="J23" s="24" t="str">
        <f t="shared" si="0"/>
        <v>aguardando lançamento</v>
      </c>
    </row>
    <row r="24" spans="1:10" ht="36" x14ac:dyDescent="0.25">
      <c r="A24" s="20">
        <v>5</v>
      </c>
      <c r="B24" s="20">
        <v>15</v>
      </c>
      <c r="C24" s="20" t="s">
        <v>10</v>
      </c>
      <c r="D24" s="20">
        <v>7658</v>
      </c>
      <c r="E24" s="21" t="s">
        <v>34</v>
      </c>
      <c r="F24" s="29"/>
      <c r="G24" s="22">
        <v>24.51</v>
      </c>
      <c r="H24" s="8"/>
      <c r="I24" s="23">
        <f t="shared" si="1"/>
        <v>0</v>
      </c>
      <c r="J24" s="24" t="str">
        <f t="shared" si="0"/>
        <v>aguardando lançamento</v>
      </c>
    </row>
    <row r="25" spans="1:10" ht="48" x14ac:dyDescent="0.25">
      <c r="A25" s="20">
        <v>6</v>
      </c>
      <c r="B25" s="20">
        <v>40</v>
      </c>
      <c r="C25" s="20" t="s">
        <v>10</v>
      </c>
      <c r="D25" s="20">
        <v>8866</v>
      </c>
      <c r="E25" s="21" t="s">
        <v>35</v>
      </c>
      <c r="F25" s="29"/>
      <c r="G25" s="22">
        <v>47.1</v>
      </c>
      <c r="H25" s="8"/>
      <c r="I25" s="23">
        <f t="shared" si="1"/>
        <v>0</v>
      </c>
      <c r="J25" s="24" t="str">
        <f t="shared" si="0"/>
        <v>aguardando lançamento</v>
      </c>
    </row>
    <row r="26" spans="1:10" ht="36" x14ac:dyDescent="0.25">
      <c r="A26" s="20">
        <v>7</v>
      </c>
      <c r="B26" s="20">
        <v>55</v>
      </c>
      <c r="C26" s="20" t="s">
        <v>10</v>
      </c>
      <c r="D26" s="20">
        <v>7661</v>
      </c>
      <c r="E26" s="21" t="s">
        <v>36</v>
      </c>
      <c r="F26" s="29"/>
      <c r="G26" s="22">
        <v>5.33</v>
      </c>
      <c r="H26" s="8"/>
      <c r="I26" s="23">
        <f t="shared" si="1"/>
        <v>0</v>
      </c>
      <c r="J26" s="24" t="str">
        <f t="shared" si="0"/>
        <v>aguardando lançamento</v>
      </c>
    </row>
    <row r="27" spans="1:10" ht="48" x14ac:dyDescent="0.25">
      <c r="A27" s="20">
        <v>8</v>
      </c>
      <c r="B27" s="20">
        <v>90</v>
      </c>
      <c r="C27" s="20" t="s">
        <v>10</v>
      </c>
      <c r="D27" s="20">
        <v>7662</v>
      </c>
      <c r="E27" s="21" t="s">
        <v>37</v>
      </c>
      <c r="F27" s="29"/>
      <c r="G27" s="22">
        <v>4.92</v>
      </c>
      <c r="H27" s="8"/>
      <c r="I27" s="23">
        <f t="shared" si="1"/>
        <v>0</v>
      </c>
      <c r="J27" s="24" t="str">
        <f t="shared" si="0"/>
        <v>aguardando lançamento</v>
      </c>
    </row>
    <row r="28" spans="1:10" ht="36" x14ac:dyDescent="0.25">
      <c r="A28" s="20">
        <v>9</v>
      </c>
      <c r="B28" s="20">
        <v>100</v>
      </c>
      <c r="C28" s="20" t="s">
        <v>38</v>
      </c>
      <c r="D28" s="20">
        <v>23278</v>
      </c>
      <c r="E28" s="21" t="s">
        <v>39</v>
      </c>
      <c r="F28" s="29"/>
      <c r="G28" s="22">
        <v>15.43</v>
      </c>
      <c r="H28" s="8"/>
      <c r="I28" s="23">
        <f t="shared" si="1"/>
        <v>0</v>
      </c>
      <c r="J28" s="24" t="str">
        <f t="shared" si="0"/>
        <v>aguardando lançamento</v>
      </c>
    </row>
    <row r="29" spans="1:10" ht="24" x14ac:dyDescent="0.25">
      <c r="A29" s="20">
        <v>10</v>
      </c>
      <c r="B29" s="20">
        <v>60</v>
      </c>
      <c r="C29" s="20" t="s">
        <v>10</v>
      </c>
      <c r="D29" s="20">
        <v>19022</v>
      </c>
      <c r="E29" s="21" t="s">
        <v>40</v>
      </c>
      <c r="F29" s="29"/>
      <c r="G29" s="22">
        <v>12.53</v>
      </c>
      <c r="H29" s="8"/>
      <c r="I29" s="23">
        <f t="shared" si="1"/>
        <v>0</v>
      </c>
      <c r="J29" s="24" t="str">
        <f t="shared" si="0"/>
        <v>aguardando lançamento</v>
      </c>
    </row>
    <row r="30" spans="1:10" ht="36" x14ac:dyDescent="0.25">
      <c r="A30" s="20">
        <v>11</v>
      </c>
      <c r="B30" s="20">
        <v>310</v>
      </c>
      <c r="C30" s="20" t="s">
        <v>38</v>
      </c>
      <c r="D30" s="20">
        <v>7663</v>
      </c>
      <c r="E30" s="21" t="s">
        <v>41</v>
      </c>
      <c r="F30" s="29"/>
      <c r="G30" s="22">
        <v>19.27</v>
      </c>
      <c r="H30" s="8"/>
      <c r="I30" s="23">
        <f t="shared" si="1"/>
        <v>0</v>
      </c>
      <c r="J30" s="24" t="str">
        <f t="shared" si="0"/>
        <v>aguardando lançamento</v>
      </c>
    </row>
    <row r="31" spans="1:10" ht="36" x14ac:dyDescent="0.25">
      <c r="A31" s="20">
        <v>12</v>
      </c>
      <c r="B31" s="20">
        <v>52</v>
      </c>
      <c r="C31" s="20" t="s">
        <v>38</v>
      </c>
      <c r="D31" s="20">
        <v>7664</v>
      </c>
      <c r="E31" s="21" t="s">
        <v>42</v>
      </c>
      <c r="F31" s="29"/>
      <c r="G31" s="22">
        <v>24.54</v>
      </c>
      <c r="H31" s="8"/>
      <c r="I31" s="23">
        <f t="shared" si="1"/>
        <v>0</v>
      </c>
      <c r="J31" s="24" t="str">
        <f t="shared" si="0"/>
        <v>aguardando lançamento</v>
      </c>
    </row>
    <row r="32" spans="1:10" ht="24" x14ac:dyDescent="0.25">
      <c r="A32" s="20">
        <v>13</v>
      </c>
      <c r="B32" s="20">
        <v>60</v>
      </c>
      <c r="C32" s="20" t="s">
        <v>10</v>
      </c>
      <c r="D32" s="20">
        <v>2322</v>
      </c>
      <c r="E32" s="21" t="s">
        <v>43</v>
      </c>
      <c r="F32" s="29"/>
      <c r="G32" s="22">
        <v>21.18</v>
      </c>
      <c r="H32" s="8"/>
      <c r="I32" s="23">
        <f t="shared" si="1"/>
        <v>0</v>
      </c>
      <c r="J32" s="24" t="str">
        <f t="shared" si="0"/>
        <v>aguardando lançamento</v>
      </c>
    </row>
    <row r="33" spans="1:10" ht="24" x14ac:dyDescent="0.25">
      <c r="A33" s="20">
        <v>14</v>
      </c>
      <c r="B33" s="20">
        <v>30</v>
      </c>
      <c r="C33" s="20" t="s">
        <v>44</v>
      </c>
      <c r="D33" s="20">
        <v>7665</v>
      </c>
      <c r="E33" s="21" t="s">
        <v>45</v>
      </c>
      <c r="F33" s="29"/>
      <c r="G33" s="22">
        <v>17.25</v>
      </c>
      <c r="H33" s="8"/>
      <c r="I33" s="23">
        <f t="shared" si="1"/>
        <v>0</v>
      </c>
      <c r="J33" s="24" t="str">
        <f t="shared" si="0"/>
        <v>aguardando lançamento</v>
      </c>
    </row>
    <row r="34" spans="1:10" ht="24" x14ac:dyDescent="0.25">
      <c r="A34" s="20">
        <v>15</v>
      </c>
      <c r="B34" s="20">
        <v>5</v>
      </c>
      <c r="C34" s="20" t="s">
        <v>44</v>
      </c>
      <c r="D34" s="20">
        <v>7666</v>
      </c>
      <c r="E34" s="21" t="s">
        <v>46</v>
      </c>
      <c r="F34" s="29"/>
      <c r="G34" s="22">
        <v>20.8</v>
      </c>
      <c r="H34" s="8"/>
      <c r="I34" s="23">
        <f t="shared" si="1"/>
        <v>0</v>
      </c>
      <c r="J34" s="24" t="str">
        <f t="shared" si="0"/>
        <v>aguardando lançamento</v>
      </c>
    </row>
    <row r="35" spans="1:10" ht="73.5" customHeight="1" x14ac:dyDescent="0.25">
      <c r="A35" s="20">
        <v>16</v>
      </c>
      <c r="B35" s="20">
        <v>18</v>
      </c>
      <c r="C35" s="20" t="s">
        <v>10</v>
      </c>
      <c r="D35" s="20">
        <v>24527</v>
      </c>
      <c r="E35" s="21" t="s">
        <v>47</v>
      </c>
      <c r="F35" s="29"/>
      <c r="G35" s="22">
        <v>274.17</v>
      </c>
      <c r="H35" s="8"/>
      <c r="I35" s="23">
        <f t="shared" si="1"/>
        <v>0</v>
      </c>
      <c r="J35" s="24" t="str">
        <f t="shared" si="0"/>
        <v>aguardando lançamento</v>
      </c>
    </row>
    <row r="36" spans="1:10" ht="36" x14ac:dyDescent="0.25">
      <c r="A36" s="20">
        <v>17</v>
      </c>
      <c r="B36" s="25">
        <v>1000</v>
      </c>
      <c r="C36" s="20" t="s">
        <v>10</v>
      </c>
      <c r="D36" s="20">
        <v>7667</v>
      </c>
      <c r="E36" s="21" t="s">
        <v>48</v>
      </c>
      <c r="F36" s="29"/>
      <c r="G36" s="22">
        <v>1</v>
      </c>
      <c r="H36" s="8"/>
      <c r="I36" s="23">
        <f t="shared" si="1"/>
        <v>0</v>
      </c>
      <c r="J36" s="24" t="str">
        <f t="shared" si="0"/>
        <v>aguardando lançamento</v>
      </c>
    </row>
    <row r="37" spans="1:10" ht="36" x14ac:dyDescent="0.25">
      <c r="A37" s="20">
        <v>18</v>
      </c>
      <c r="B37" s="20">
        <v>520</v>
      </c>
      <c r="C37" s="20" t="s">
        <v>10</v>
      </c>
      <c r="D37" s="20">
        <v>7668</v>
      </c>
      <c r="E37" s="21" t="s">
        <v>49</v>
      </c>
      <c r="F37" s="29"/>
      <c r="G37" s="22">
        <v>4.59</v>
      </c>
      <c r="H37" s="8"/>
      <c r="I37" s="23">
        <f t="shared" si="1"/>
        <v>0</v>
      </c>
      <c r="J37" s="24" t="str">
        <f t="shared" si="0"/>
        <v>aguardando lançamento</v>
      </c>
    </row>
    <row r="38" spans="1:10" ht="36" x14ac:dyDescent="0.25">
      <c r="A38" s="20">
        <v>19</v>
      </c>
      <c r="B38" s="20">
        <v>55</v>
      </c>
      <c r="C38" s="20" t="s">
        <v>10</v>
      </c>
      <c r="D38" s="20">
        <v>2334</v>
      </c>
      <c r="E38" s="21" t="s">
        <v>50</v>
      </c>
      <c r="F38" s="29"/>
      <c r="G38" s="22">
        <v>2.2400000000000002</v>
      </c>
      <c r="H38" s="8"/>
      <c r="I38" s="23">
        <f t="shared" si="1"/>
        <v>0</v>
      </c>
      <c r="J38" s="24" t="str">
        <f t="shared" si="0"/>
        <v>aguardando lançamento</v>
      </c>
    </row>
    <row r="39" spans="1:10" ht="36" x14ac:dyDescent="0.25">
      <c r="A39" s="20">
        <v>20</v>
      </c>
      <c r="B39" s="20">
        <v>2</v>
      </c>
      <c r="C39" s="20" t="s">
        <v>10</v>
      </c>
      <c r="D39" s="20">
        <v>22415</v>
      </c>
      <c r="E39" s="21" t="s">
        <v>51</v>
      </c>
      <c r="F39" s="29"/>
      <c r="G39" s="22">
        <v>3.25</v>
      </c>
      <c r="H39" s="8"/>
      <c r="I39" s="23">
        <f t="shared" si="1"/>
        <v>0</v>
      </c>
      <c r="J39" s="24" t="str">
        <f t="shared" si="0"/>
        <v>aguardando lançamento</v>
      </c>
    </row>
    <row r="40" spans="1:10" ht="52.5" customHeight="1" x14ac:dyDescent="0.25">
      <c r="A40" s="20">
        <v>21</v>
      </c>
      <c r="B40" s="20">
        <v>2</v>
      </c>
      <c r="C40" s="20" t="s">
        <v>10</v>
      </c>
      <c r="D40" s="20">
        <v>10495</v>
      </c>
      <c r="E40" s="21" t="s">
        <v>52</v>
      </c>
      <c r="F40" s="29"/>
      <c r="G40" s="22">
        <v>28.63</v>
      </c>
      <c r="H40" s="8"/>
      <c r="I40" s="23">
        <f t="shared" si="1"/>
        <v>0</v>
      </c>
      <c r="J40" s="24" t="str">
        <f t="shared" si="0"/>
        <v>aguardando lançamento</v>
      </c>
    </row>
    <row r="41" spans="1:10" ht="24" x14ac:dyDescent="0.25">
      <c r="A41" s="20">
        <v>22</v>
      </c>
      <c r="B41" s="20">
        <v>50</v>
      </c>
      <c r="C41" s="20" t="s">
        <v>10</v>
      </c>
      <c r="D41" s="20">
        <v>20859</v>
      </c>
      <c r="E41" s="21" t="s">
        <v>53</v>
      </c>
      <c r="F41" s="29"/>
      <c r="G41" s="22">
        <v>9.14</v>
      </c>
      <c r="H41" s="8"/>
      <c r="I41" s="23">
        <f t="shared" si="1"/>
        <v>0</v>
      </c>
      <c r="J41" s="24" t="str">
        <f t="shared" si="0"/>
        <v>aguardando lançamento</v>
      </c>
    </row>
    <row r="42" spans="1:10" ht="24" x14ac:dyDescent="0.25">
      <c r="A42" s="20">
        <v>23</v>
      </c>
      <c r="B42" s="20">
        <v>230</v>
      </c>
      <c r="C42" s="20" t="s">
        <v>10</v>
      </c>
      <c r="D42" s="20">
        <v>7055</v>
      </c>
      <c r="E42" s="21" t="s">
        <v>54</v>
      </c>
      <c r="F42" s="29"/>
      <c r="G42" s="22">
        <v>1.73</v>
      </c>
      <c r="H42" s="8"/>
      <c r="I42" s="23">
        <f t="shared" si="1"/>
        <v>0</v>
      </c>
      <c r="J42" s="24" t="str">
        <f t="shared" si="0"/>
        <v>aguardando lançamento</v>
      </c>
    </row>
    <row r="43" spans="1:10" ht="24" x14ac:dyDescent="0.25">
      <c r="A43" s="20">
        <v>24</v>
      </c>
      <c r="B43" s="20">
        <v>140</v>
      </c>
      <c r="C43" s="20" t="s">
        <v>10</v>
      </c>
      <c r="D43" s="20">
        <v>2337</v>
      </c>
      <c r="E43" s="21" t="s">
        <v>55</v>
      </c>
      <c r="F43" s="29"/>
      <c r="G43" s="22">
        <v>5.28</v>
      </c>
      <c r="H43" s="8"/>
      <c r="I43" s="23">
        <f t="shared" si="1"/>
        <v>0</v>
      </c>
      <c r="J43" s="24" t="str">
        <f t="shared" si="0"/>
        <v>aguardando lançamento</v>
      </c>
    </row>
    <row r="44" spans="1:10" ht="24" x14ac:dyDescent="0.25">
      <c r="A44" s="20">
        <v>25</v>
      </c>
      <c r="B44" s="20">
        <v>45</v>
      </c>
      <c r="C44" s="20" t="s">
        <v>10</v>
      </c>
      <c r="D44" s="20">
        <v>2338</v>
      </c>
      <c r="E44" s="21" t="s">
        <v>56</v>
      </c>
      <c r="F44" s="29"/>
      <c r="G44" s="22">
        <v>10.130000000000001</v>
      </c>
      <c r="H44" s="8"/>
      <c r="I44" s="23">
        <f t="shared" si="1"/>
        <v>0</v>
      </c>
      <c r="J44" s="24" t="str">
        <f t="shared" si="0"/>
        <v>aguardando lançamento</v>
      </c>
    </row>
    <row r="45" spans="1:10" ht="24" x14ac:dyDescent="0.25">
      <c r="A45" s="20">
        <v>26</v>
      </c>
      <c r="B45" s="20">
        <v>165</v>
      </c>
      <c r="C45" s="20" t="s">
        <v>10</v>
      </c>
      <c r="D45" s="20">
        <v>2339</v>
      </c>
      <c r="E45" s="21" t="s">
        <v>57</v>
      </c>
      <c r="F45" s="29"/>
      <c r="G45" s="22">
        <v>1.85</v>
      </c>
      <c r="H45" s="8"/>
      <c r="I45" s="23">
        <f t="shared" si="1"/>
        <v>0</v>
      </c>
      <c r="J45" s="24" t="str">
        <f t="shared" si="0"/>
        <v>aguardando lançamento</v>
      </c>
    </row>
    <row r="46" spans="1:10" ht="24" x14ac:dyDescent="0.25">
      <c r="A46" s="20">
        <v>27</v>
      </c>
      <c r="B46" s="20">
        <v>20</v>
      </c>
      <c r="C46" s="20" t="s">
        <v>10</v>
      </c>
      <c r="D46" s="20">
        <v>2340</v>
      </c>
      <c r="E46" s="21" t="s">
        <v>58</v>
      </c>
      <c r="F46" s="29"/>
      <c r="G46" s="22">
        <v>1.5</v>
      </c>
      <c r="H46" s="8"/>
      <c r="I46" s="23">
        <f t="shared" si="1"/>
        <v>0</v>
      </c>
      <c r="J46" s="24" t="str">
        <f t="shared" si="0"/>
        <v>aguardando lançamento</v>
      </c>
    </row>
    <row r="47" spans="1:10" ht="60" x14ac:dyDescent="0.25">
      <c r="A47" s="20">
        <v>28</v>
      </c>
      <c r="B47" s="20">
        <v>11</v>
      </c>
      <c r="C47" s="20" t="s">
        <v>29</v>
      </c>
      <c r="D47" s="20">
        <v>7755</v>
      </c>
      <c r="E47" s="21" t="s">
        <v>59</v>
      </c>
      <c r="F47" s="29"/>
      <c r="G47" s="22">
        <v>44.81</v>
      </c>
      <c r="H47" s="8"/>
      <c r="I47" s="23">
        <f t="shared" si="1"/>
        <v>0</v>
      </c>
      <c r="J47" s="24" t="str">
        <f t="shared" si="0"/>
        <v>aguardando lançamento</v>
      </c>
    </row>
    <row r="48" spans="1:10" ht="60" x14ac:dyDescent="0.25">
      <c r="A48" s="20">
        <v>29</v>
      </c>
      <c r="B48" s="20">
        <v>700</v>
      </c>
      <c r="C48" s="20" t="s">
        <v>10</v>
      </c>
      <c r="D48" s="20">
        <v>7672</v>
      </c>
      <c r="E48" s="21" t="s">
        <v>60</v>
      </c>
      <c r="F48" s="29"/>
      <c r="G48" s="22">
        <v>6.94</v>
      </c>
      <c r="H48" s="8"/>
      <c r="I48" s="23">
        <f t="shared" si="1"/>
        <v>0</v>
      </c>
      <c r="J48" s="24" t="str">
        <f t="shared" si="0"/>
        <v>aguardando lançamento</v>
      </c>
    </row>
    <row r="49" spans="1:10" ht="51.75" customHeight="1" x14ac:dyDescent="0.25">
      <c r="A49" s="20">
        <v>30</v>
      </c>
      <c r="B49" s="20">
        <v>500</v>
      </c>
      <c r="C49" s="20" t="s">
        <v>10</v>
      </c>
      <c r="D49" s="20">
        <v>2355</v>
      </c>
      <c r="E49" s="21" t="s">
        <v>61</v>
      </c>
      <c r="F49" s="29"/>
      <c r="G49" s="22">
        <v>8.66</v>
      </c>
      <c r="H49" s="8"/>
      <c r="I49" s="23">
        <f t="shared" si="1"/>
        <v>0</v>
      </c>
      <c r="J49" s="24" t="str">
        <f t="shared" si="0"/>
        <v>aguardando lançamento</v>
      </c>
    </row>
    <row r="50" spans="1:10" ht="31.5" customHeight="1" x14ac:dyDescent="0.25">
      <c r="A50" s="20">
        <v>31</v>
      </c>
      <c r="B50" s="20">
        <v>35</v>
      </c>
      <c r="C50" s="20" t="s">
        <v>10</v>
      </c>
      <c r="D50" s="20">
        <v>23279</v>
      </c>
      <c r="E50" s="21" t="s">
        <v>62</v>
      </c>
      <c r="F50" s="29"/>
      <c r="G50" s="22">
        <v>17.13</v>
      </c>
      <c r="H50" s="8"/>
      <c r="I50" s="23">
        <f t="shared" si="1"/>
        <v>0</v>
      </c>
      <c r="J50" s="24" t="str">
        <f t="shared" si="0"/>
        <v>aguardando lançamento</v>
      </c>
    </row>
    <row r="51" spans="1:10" ht="48" x14ac:dyDescent="0.25">
      <c r="A51" s="20">
        <v>32</v>
      </c>
      <c r="B51" s="20">
        <v>40</v>
      </c>
      <c r="C51" s="20" t="s">
        <v>10</v>
      </c>
      <c r="D51" s="20">
        <v>18475</v>
      </c>
      <c r="E51" s="21" t="s">
        <v>63</v>
      </c>
      <c r="F51" s="29"/>
      <c r="G51" s="22">
        <v>62.69</v>
      </c>
      <c r="H51" s="8"/>
      <c r="I51" s="23">
        <f t="shared" si="1"/>
        <v>0</v>
      </c>
      <c r="J51" s="24" t="str">
        <f t="shared" si="0"/>
        <v>aguardando lançamento</v>
      </c>
    </row>
    <row r="52" spans="1:10" ht="72" x14ac:dyDescent="0.25">
      <c r="A52" s="20">
        <v>33</v>
      </c>
      <c r="B52" s="20">
        <v>45</v>
      </c>
      <c r="C52" s="20" t="s">
        <v>10</v>
      </c>
      <c r="D52" s="20">
        <v>7673</v>
      </c>
      <c r="E52" s="21" t="s">
        <v>64</v>
      </c>
      <c r="F52" s="29"/>
      <c r="G52" s="22">
        <v>77.25</v>
      </c>
      <c r="H52" s="8"/>
      <c r="I52" s="23">
        <f t="shared" si="1"/>
        <v>0</v>
      </c>
      <c r="J52" s="24" t="str">
        <f t="shared" si="0"/>
        <v>aguardando lançamento</v>
      </c>
    </row>
    <row r="53" spans="1:10" ht="109.5" customHeight="1" x14ac:dyDescent="0.25">
      <c r="A53" s="20">
        <v>34</v>
      </c>
      <c r="B53" s="20">
        <v>77</v>
      </c>
      <c r="C53" s="20" t="s">
        <v>29</v>
      </c>
      <c r="D53" s="20">
        <v>7674</v>
      </c>
      <c r="E53" s="21" t="s">
        <v>65</v>
      </c>
      <c r="F53" s="29"/>
      <c r="G53" s="22">
        <v>52.05</v>
      </c>
      <c r="H53" s="8"/>
      <c r="I53" s="23">
        <f t="shared" si="1"/>
        <v>0</v>
      </c>
      <c r="J53" s="24" t="str">
        <f t="shared" si="0"/>
        <v>aguardando lançamento</v>
      </c>
    </row>
    <row r="54" spans="1:10" ht="110.25" customHeight="1" x14ac:dyDescent="0.25">
      <c r="A54" s="20">
        <v>35</v>
      </c>
      <c r="B54" s="20">
        <v>70</v>
      </c>
      <c r="C54" s="20" t="s">
        <v>29</v>
      </c>
      <c r="D54" s="20">
        <v>7675</v>
      </c>
      <c r="E54" s="21" t="s">
        <v>66</v>
      </c>
      <c r="F54" s="29"/>
      <c r="G54" s="22">
        <v>44.1</v>
      </c>
      <c r="H54" s="8"/>
      <c r="I54" s="23">
        <f t="shared" si="1"/>
        <v>0</v>
      </c>
      <c r="J54" s="24" t="str">
        <f t="shared" si="0"/>
        <v>aguardando lançamento</v>
      </c>
    </row>
    <row r="55" spans="1:10" ht="113.25" customHeight="1" x14ac:dyDescent="0.25">
      <c r="A55" s="20">
        <v>36</v>
      </c>
      <c r="B55" s="20">
        <v>30</v>
      </c>
      <c r="C55" s="20" t="s">
        <v>29</v>
      </c>
      <c r="D55" s="20">
        <v>7676</v>
      </c>
      <c r="E55" s="21" t="s">
        <v>67</v>
      </c>
      <c r="F55" s="29"/>
      <c r="G55" s="22">
        <v>44.92</v>
      </c>
      <c r="H55" s="8"/>
      <c r="I55" s="23">
        <f t="shared" si="1"/>
        <v>0</v>
      </c>
      <c r="J55" s="24" t="str">
        <f t="shared" si="0"/>
        <v>aguardando lançamento</v>
      </c>
    </row>
    <row r="56" spans="1:10" ht="60" x14ac:dyDescent="0.25">
      <c r="A56" s="20">
        <v>37</v>
      </c>
      <c r="B56" s="20">
        <v>20</v>
      </c>
      <c r="C56" s="20" t="s">
        <v>68</v>
      </c>
      <c r="D56" s="20">
        <v>7677</v>
      </c>
      <c r="E56" s="21" t="s">
        <v>69</v>
      </c>
      <c r="F56" s="29"/>
      <c r="G56" s="22">
        <v>11.8</v>
      </c>
      <c r="H56" s="8"/>
      <c r="I56" s="23">
        <f t="shared" si="1"/>
        <v>0</v>
      </c>
      <c r="J56" s="24" t="str">
        <f t="shared" si="0"/>
        <v>aguardando lançamento</v>
      </c>
    </row>
    <row r="57" spans="1:10" ht="48" x14ac:dyDescent="0.25">
      <c r="A57" s="20">
        <v>38</v>
      </c>
      <c r="B57" s="20">
        <v>30</v>
      </c>
      <c r="C57" s="20" t="s">
        <v>68</v>
      </c>
      <c r="D57" s="20">
        <v>7678</v>
      </c>
      <c r="E57" s="21" t="s">
        <v>70</v>
      </c>
      <c r="F57" s="29"/>
      <c r="G57" s="22">
        <v>26.25</v>
      </c>
      <c r="H57" s="8"/>
      <c r="I57" s="23">
        <f t="shared" si="1"/>
        <v>0</v>
      </c>
      <c r="J57" s="24" t="str">
        <f t="shared" si="0"/>
        <v>aguardando lançamento</v>
      </c>
    </row>
    <row r="58" spans="1:10" ht="60" x14ac:dyDescent="0.25">
      <c r="A58" s="20">
        <v>39</v>
      </c>
      <c r="B58" s="20">
        <v>20</v>
      </c>
      <c r="C58" s="20" t="s">
        <v>68</v>
      </c>
      <c r="D58" s="20">
        <v>7679</v>
      </c>
      <c r="E58" s="21" t="s">
        <v>71</v>
      </c>
      <c r="F58" s="29"/>
      <c r="G58" s="22">
        <v>51.73</v>
      </c>
      <c r="H58" s="8"/>
      <c r="I58" s="23">
        <f t="shared" si="1"/>
        <v>0</v>
      </c>
      <c r="J58" s="24" t="str">
        <f t="shared" si="0"/>
        <v>aguardando lançamento</v>
      </c>
    </row>
    <row r="59" spans="1:10" ht="36" x14ac:dyDescent="0.25">
      <c r="A59" s="20">
        <v>40</v>
      </c>
      <c r="B59" s="20">
        <v>80</v>
      </c>
      <c r="C59" s="20" t="s">
        <v>10</v>
      </c>
      <c r="D59" s="20">
        <v>2363</v>
      </c>
      <c r="E59" s="21" t="s">
        <v>72</v>
      </c>
      <c r="F59" s="29"/>
      <c r="G59" s="22">
        <v>11.47</v>
      </c>
      <c r="H59" s="8"/>
      <c r="I59" s="23">
        <f t="shared" si="1"/>
        <v>0</v>
      </c>
      <c r="J59" s="24" t="str">
        <f t="shared" si="0"/>
        <v>aguardando lançamento</v>
      </c>
    </row>
    <row r="60" spans="1:10" ht="60" x14ac:dyDescent="0.25">
      <c r="A60" s="20">
        <v>41</v>
      </c>
      <c r="B60" s="20">
        <v>760</v>
      </c>
      <c r="C60" s="20" t="s">
        <v>68</v>
      </c>
      <c r="D60" s="20">
        <v>2365</v>
      </c>
      <c r="E60" s="21" t="s">
        <v>73</v>
      </c>
      <c r="F60" s="29"/>
      <c r="G60" s="22">
        <v>1.72</v>
      </c>
      <c r="H60" s="8"/>
      <c r="I60" s="23">
        <f t="shared" si="1"/>
        <v>0</v>
      </c>
      <c r="J60" s="24" t="str">
        <f t="shared" si="0"/>
        <v>aguardando lançamento</v>
      </c>
    </row>
    <row r="61" spans="1:10" ht="24" x14ac:dyDescent="0.25">
      <c r="A61" s="20">
        <v>42</v>
      </c>
      <c r="B61" s="20">
        <v>200</v>
      </c>
      <c r="C61" s="20" t="s">
        <v>10</v>
      </c>
      <c r="D61" s="20">
        <v>2366</v>
      </c>
      <c r="E61" s="21" t="s">
        <v>74</v>
      </c>
      <c r="F61" s="29"/>
      <c r="G61" s="22">
        <v>3.83</v>
      </c>
      <c r="H61" s="8"/>
      <c r="I61" s="23">
        <f t="shared" si="1"/>
        <v>0</v>
      </c>
      <c r="J61" s="24" t="str">
        <f t="shared" si="0"/>
        <v>aguardando lançamento</v>
      </c>
    </row>
    <row r="62" spans="1:10" ht="28.5" customHeight="1" x14ac:dyDescent="0.25">
      <c r="A62" s="20">
        <v>43</v>
      </c>
      <c r="B62" s="20">
        <v>50</v>
      </c>
      <c r="C62" s="20" t="s">
        <v>10</v>
      </c>
      <c r="D62" s="20">
        <v>23280</v>
      </c>
      <c r="E62" s="21" t="s">
        <v>75</v>
      </c>
      <c r="F62" s="29"/>
      <c r="G62" s="22">
        <v>25.78</v>
      </c>
      <c r="H62" s="8"/>
      <c r="I62" s="23">
        <f t="shared" si="1"/>
        <v>0</v>
      </c>
      <c r="J62" s="24" t="str">
        <f t="shared" si="0"/>
        <v>aguardando lançamento</v>
      </c>
    </row>
    <row r="63" spans="1:10" ht="36" x14ac:dyDescent="0.25">
      <c r="A63" s="20">
        <v>44</v>
      </c>
      <c r="B63" s="20">
        <v>140</v>
      </c>
      <c r="C63" s="20" t="s">
        <v>10</v>
      </c>
      <c r="D63" s="20">
        <v>19018</v>
      </c>
      <c r="E63" s="21" t="s">
        <v>76</v>
      </c>
      <c r="F63" s="29"/>
      <c r="G63" s="22">
        <v>1.1100000000000001</v>
      </c>
      <c r="H63" s="8"/>
      <c r="I63" s="23">
        <f t="shared" si="1"/>
        <v>0</v>
      </c>
      <c r="J63" s="24" t="str">
        <f t="shared" si="0"/>
        <v>aguardando lançamento</v>
      </c>
    </row>
    <row r="64" spans="1:10" ht="48" x14ac:dyDescent="0.25">
      <c r="A64" s="20">
        <v>45</v>
      </c>
      <c r="B64" s="20">
        <v>60</v>
      </c>
      <c r="C64" s="20" t="s">
        <v>29</v>
      </c>
      <c r="D64" s="20">
        <v>2370</v>
      </c>
      <c r="E64" s="21" t="s">
        <v>77</v>
      </c>
      <c r="F64" s="29"/>
      <c r="G64" s="22">
        <v>2.58</v>
      </c>
      <c r="H64" s="8"/>
      <c r="I64" s="23">
        <f t="shared" si="1"/>
        <v>0</v>
      </c>
      <c r="J64" s="24" t="str">
        <f t="shared" si="0"/>
        <v>aguardando lançamento</v>
      </c>
    </row>
    <row r="65" spans="1:10" ht="48" x14ac:dyDescent="0.25">
      <c r="A65" s="20">
        <v>46</v>
      </c>
      <c r="B65" s="20">
        <v>190</v>
      </c>
      <c r="C65" s="20" t="s">
        <v>29</v>
      </c>
      <c r="D65" s="20">
        <v>2371</v>
      </c>
      <c r="E65" s="21" t="s">
        <v>78</v>
      </c>
      <c r="F65" s="29"/>
      <c r="G65" s="22">
        <v>3.51</v>
      </c>
      <c r="H65" s="8"/>
      <c r="I65" s="23">
        <f t="shared" si="1"/>
        <v>0</v>
      </c>
      <c r="J65" s="24" t="str">
        <f t="shared" si="0"/>
        <v>aguardando lançamento</v>
      </c>
    </row>
    <row r="66" spans="1:10" ht="48" x14ac:dyDescent="0.25">
      <c r="A66" s="20">
        <v>47</v>
      </c>
      <c r="B66" s="20">
        <v>77</v>
      </c>
      <c r="C66" s="20" t="s">
        <v>29</v>
      </c>
      <c r="D66" s="20">
        <v>2372</v>
      </c>
      <c r="E66" s="21" t="s">
        <v>79</v>
      </c>
      <c r="F66" s="29"/>
      <c r="G66" s="22">
        <v>12.87</v>
      </c>
      <c r="H66" s="8"/>
      <c r="I66" s="23">
        <f t="shared" si="1"/>
        <v>0</v>
      </c>
      <c r="J66" s="24" t="str">
        <f t="shared" si="0"/>
        <v>aguardando lançamento</v>
      </c>
    </row>
    <row r="67" spans="1:10" ht="48" x14ac:dyDescent="0.25">
      <c r="A67" s="20">
        <v>48</v>
      </c>
      <c r="B67" s="20">
        <v>185</v>
      </c>
      <c r="C67" s="20" t="s">
        <v>29</v>
      </c>
      <c r="D67" s="20">
        <v>2373</v>
      </c>
      <c r="E67" s="21" t="s">
        <v>80</v>
      </c>
      <c r="F67" s="29"/>
      <c r="G67" s="22">
        <v>17.13</v>
      </c>
      <c r="H67" s="8"/>
      <c r="I67" s="23">
        <f t="shared" si="1"/>
        <v>0</v>
      </c>
      <c r="J67" s="24" t="str">
        <f t="shared" si="0"/>
        <v>aguardando lançamento</v>
      </c>
    </row>
    <row r="68" spans="1:10" ht="48" x14ac:dyDescent="0.25">
      <c r="A68" s="20">
        <v>49</v>
      </c>
      <c r="B68" s="20">
        <v>115</v>
      </c>
      <c r="C68" s="20" t="s">
        <v>29</v>
      </c>
      <c r="D68" s="20">
        <v>2374</v>
      </c>
      <c r="E68" s="21" t="s">
        <v>81</v>
      </c>
      <c r="F68" s="29"/>
      <c r="G68" s="22">
        <v>14.24</v>
      </c>
      <c r="H68" s="8"/>
      <c r="I68" s="23">
        <f t="shared" si="1"/>
        <v>0</v>
      </c>
      <c r="J68" s="24" t="str">
        <f t="shared" si="0"/>
        <v>aguardando lançamento</v>
      </c>
    </row>
    <row r="69" spans="1:10" ht="48" x14ac:dyDescent="0.25">
      <c r="A69" s="20">
        <v>50</v>
      </c>
      <c r="B69" s="20">
        <v>65</v>
      </c>
      <c r="C69" s="20" t="s">
        <v>10</v>
      </c>
      <c r="D69" s="20">
        <v>2375</v>
      </c>
      <c r="E69" s="21" t="s">
        <v>82</v>
      </c>
      <c r="F69" s="29"/>
      <c r="G69" s="22">
        <v>12.18</v>
      </c>
      <c r="H69" s="8"/>
      <c r="I69" s="23">
        <f t="shared" si="1"/>
        <v>0</v>
      </c>
      <c r="J69" s="24" t="str">
        <f t="shared" si="0"/>
        <v>aguardando lançamento</v>
      </c>
    </row>
    <row r="70" spans="1:10" ht="36" x14ac:dyDescent="0.25">
      <c r="A70" s="20">
        <v>51</v>
      </c>
      <c r="B70" s="20">
        <v>100</v>
      </c>
      <c r="C70" s="20" t="s">
        <v>10</v>
      </c>
      <c r="D70" s="20">
        <v>7680</v>
      </c>
      <c r="E70" s="21" t="s">
        <v>83</v>
      </c>
      <c r="F70" s="29"/>
      <c r="G70" s="22">
        <v>3.74</v>
      </c>
      <c r="H70" s="8"/>
      <c r="I70" s="23">
        <f t="shared" si="1"/>
        <v>0</v>
      </c>
      <c r="J70" s="24" t="str">
        <f t="shared" si="0"/>
        <v>aguardando lançamento</v>
      </c>
    </row>
    <row r="71" spans="1:10" ht="30.75" customHeight="1" x14ac:dyDescent="0.25">
      <c r="A71" s="20">
        <v>52</v>
      </c>
      <c r="B71" s="20">
        <v>110</v>
      </c>
      <c r="C71" s="20" t="s">
        <v>10</v>
      </c>
      <c r="D71" s="20">
        <v>7681</v>
      </c>
      <c r="E71" s="21" t="s">
        <v>84</v>
      </c>
      <c r="F71" s="29"/>
      <c r="G71" s="22">
        <v>6.07</v>
      </c>
      <c r="H71" s="8"/>
      <c r="I71" s="23">
        <f t="shared" si="1"/>
        <v>0</v>
      </c>
      <c r="J71" s="24" t="str">
        <f t="shared" si="0"/>
        <v>aguardando lançamento</v>
      </c>
    </row>
    <row r="72" spans="1:10" ht="24" x14ac:dyDescent="0.25">
      <c r="A72" s="20">
        <v>53</v>
      </c>
      <c r="B72" s="20">
        <v>155</v>
      </c>
      <c r="C72" s="20" t="s">
        <v>10</v>
      </c>
      <c r="D72" s="20">
        <v>2380</v>
      </c>
      <c r="E72" s="21" t="s">
        <v>85</v>
      </c>
      <c r="F72" s="29"/>
      <c r="G72" s="22">
        <v>14.45</v>
      </c>
      <c r="H72" s="8"/>
      <c r="I72" s="23">
        <f t="shared" si="1"/>
        <v>0</v>
      </c>
      <c r="J72" s="24" t="str">
        <f t="shared" si="0"/>
        <v>aguardando lançamento</v>
      </c>
    </row>
    <row r="73" spans="1:10" ht="48" x14ac:dyDescent="0.25">
      <c r="A73" s="20">
        <v>54</v>
      </c>
      <c r="B73" s="20">
        <v>100</v>
      </c>
      <c r="C73" s="20" t="s">
        <v>10</v>
      </c>
      <c r="D73" s="20">
        <v>7682</v>
      </c>
      <c r="E73" s="21" t="s">
        <v>86</v>
      </c>
      <c r="F73" s="29"/>
      <c r="G73" s="22">
        <v>7.1</v>
      </c>
      <c r="H73" s="8"/>
      <c r="I73" s="23">
        <f t="shared" si="1"/>
        <v>0</v>
      </c>
      <c r="J73" s="24" t="str">
        <f t="shared" si="0"/>
        <v>aguardando lançamento</v>
      </c>
    </row>
    <row r="74" spans="1:10" ht="60" x14ac:dyDescent="0.25">
      <c r="A74" s="20">
        <v>55</v>
      </c>
      <c r="B74" s="20">
        <v>80</v>
      </c>
      <c r="C74" s="20" t="s">
        <v>87</v>
      </c>
      <c r="D74" s="20">
        <v>7683</v>
      </c>
      <c r="E74" s="21" t="s">
        <v>88</v>
      </c>
      <c r="F74" s="29"/>
      <c r="G74" s="22">
        <v>8.89</v>
      </c>
      <c r="H74" s="8"/>
      <c r="I74" s="23">
        <f t="shared" si="1"/>
        <v>0</v>
      </c>
      <c r="J74" s="24" t="str">
        <f t="shared" si="0"/>
        <v>aguardando lançamento</v>
      </c>
    </row>
    <row r="75" spans="1:10" ht="60" x14ac:dyDescent="0.25">
      <c r="A75" s="20">
        <v>56</v>
      </c>
      <c r="B75" s="20">
        <v>315</v>
      </c>
      <c r="C75" s="20" t="s">
        <v>87</v>
      </c>
      <c r="D75" s="20">
        <v>7684</v>
      </c>
      <c r="E75" s="21" t="s">
        <v>89</v>
      </c>
      <c r="F75" s="29"/>
      <c r="G75" s="22">
        <v>4.72</v>
      </c>
      <c r="H75" s="8"/>
      <c r="I75" s="23">
        <f t="shared" si="1"/>
        <v>0</v>
      </c>
      <c r="J75" s="24" t="str">
        <f t="shared" si="0"/>
        <v>aguardando lançamento</v>
      </c>
    </row>
    <row r="76" spans="1:10" ht="36" x14ac:dyDescent="0.25">
      <c r="A76" s="20">
        <v>57</v>
      </c>
      <c r="B76" s="20">
        <v>65</v>
      </c>
      <c r="C76" s="20" t="s">
        <v>87</v>
      </c>
      <c r="D76" s="20">
        <v>7685</v>
      </c>
      <c r="E76" s="21" t="s">
        <v>90</v>
      </c>
      <c r="F76" s="29"/>
      <c r="G76" s="22">
        <v>23.96</v>
      </c>
      <c r="H76" s="8"/>
      <c r="I76" s="23">
        <f t="shared" si="1"/>
        <v>0</v>
      </c>
      <c r="J76" s="24" t="str">
        <f t="shared" si="0"/>
        <v>aguardando lançamento</v>
      </c>
    </row>
    <row r="77" spans="1:10" ht="60" x14ac:dyDescent="0.25">
      <c r="A77" s="20">
        <v>58</v>
      </c>
      <c r="B77" s="20">
        <v>5</v>
      </c>
      <c r="C77" s="20" t="s">
        <v>29</v>
      </c>
      <c r="D77" s="20">
        <v>2385</v>
      </c>
      <c r="E77" s="21" t="s">
        <v>91</v>
      </c>
      <c r="F77" s="29"/>
      <c r="G77" s="22">
        <v>9.59</v>
      </c>
      <c r="H77" s="8"/>
      <c r="I77" s="23">
        <f t="shared" si="1"/>
        <v>0</v>
      </c>
      <c r="J77" s="24" t="str">
        <f t="shared" si="0"/>
        <v>aguardando lançamento</v>
      </c>
    </row>
    <row r="78" spans="1:10" ht="60" x14ac:dyDescent="0.25">
      <c r="A78" s="20">
        <v>59</v>
      </c>
      <c r="B78" s="20">
        <v>5</v>
      </c>
      <c r="C78" s="20" t="s">
        <v>29</v>
      </c>
      <c r="D78" s="20">
        <v>2387</v>
      </c>
      <c r="E78" s="21" t="s">
        <v>92</v>
      </c>
      <c r="F78" s="29"/>
      <c r="G78" s="22">
        <v>13.85</v>
      </c>
      <c r="H78" s="8"/>
      <c r="I78" s="23">
        <f t="shared" si="1"/>
        <v>0</v>
      </c>
      <c r="J78" s="24" t="str">
        <f t="shared" si="0"/>
        <v>aguardando lançamento</v>
      </c>
    </row>
    <row r="79" spans="1:10" ht="60" x14ac:dyDescent="0.25">
      <c r="A79" s="20">
        <v>60</v>
      </c>
      <c r="B79" s="20">
        <v>5</v>
      </c>
      <c r="C79" s="20" t="s">
        <v>29</v>
      </c>
      <c r="D79" s="20">
        <v>2390</v>
      </c>
      <c r="E79" s="21" t="s">
        <v>93</v>
      </c>
      <c r="F79" s="29"/>
      <c r="G79" s="22">
        <v>36.76</v>
      </c>
      <c r="H79" s="8"/>
      <c r="I79" s="23">
        <f t="shared" si="1"/>
        <v>0</v>
      </c>
      <c r="J79" s="24" t="str">
        <f t="shared" si="0"/>
        <v>aguardando lançamento</v>
      </c>
    </row>
    <row r="80" spans="1:10" ht="26.25" customHeight="1" x14ac:dyDescent="0.25">
      <c r="A80" s="20">
        <v>61</v>
      </c>
      <c r="B80" s="20">
        <v>5</v>
      </c>
      <c r="C80" s="20" t="s">
        <v>10</v>
      </c>
      <c r="D80" s="20">
        <v>6430</v>
      </c>
      <c r="E80" s="21" t="s">
        <v>94</v>
      </c>
      <c r="F80" s="29"/>
      <c r="G80" s="22">
        <v>13.26</v>
      </c>
      <c r="H80" s="8"/>
      <c r="I80" s="23">
        <f t="shared" si="1"/>
        <v>0</v>
      </c>
      <c r="J80" s="24" t="str">
        <f t="shared" si="0"/>
        <v>aguardando lançamento</v>
      </c>
    </row>
    <row r="81" spans="1:10" ht="36" x14ac:dyDescent="0.25">
      <c r="A81" s="20">
        <v>62</v>
      </c>
      <c r="B81" s="20">
        <v>170</v>
      </c>
      <c r="C81" s="20" t="s">
        <v>10</v>
      </c>
      <c r="D81" s="20">
        <v>7686</v>
      </c>
      <c r="E81" s="21" t="s">
        <v>95</v>
      </c>
      <c r="F81" s="29"/>
      <c r="G81" s="22">
        <v>9.4700000000000006</v>
      </c>
      <c r="H81" s="8"/>
      <c r="I81" s="23">
        <f t="shared" si="1"/>
        <v>0</v>
      </c>
      <c r="J81" s="24" t="str">
        <f t="shared" si="0"/>
        <v>aguardando lançamento</v>
      </c>
    </row>
    <row r="82" spans="1:10" ht="60" x14ac:dyDescent="0.25">
      <c r="A82" s="20">
        <v>63</v>
      </c>
      <c r="B82" s="20">
        <v>70</v>
      </c>
      <c r="C82" s="20" t="s">
        <v>10</v>
      </c>
      <c r="D82" s="20">
        <v>24523</v>
      </c>
      <c r="E82" s="21" t="s">
        <v>96</v>
      </c>
      <c r="F82" s="29"/>
      <c r="G82" s="22">
        <v>47.66</v>
      </c>
      <c r="H82" s="8"/>
      <c r="I82" s="23">
        <f t="shared" si="1"/>
        <v>0</v>
      </c>
      <c r="J82" s="24" t="str">
        <f t="shared" si="0"/>
        <v>aguardando lançamento</v>
      </c>
    </row>
    <row r="83" spans="1:10" ht="36" x14ac:dyDescent="0.25">
      <c r="A83" s="20">
        <v>64</v>
      </c>
      <c r="B83" s="20">
        <v>30</v>
      </c>
      <c r="C83" s="20" t="s">
        <v>10</v>
      </c>
      <c r="D83" s="20">
        <v>2397</v>
      </c>
      <c r="E83" s="21" t="s">
        <v>97</v>
      </c>
      <c r="F83" s="29"/>
      <c r="G83" s="22">
        <v>9.9600000000000009</v>
      </c>
      <c r="H83" s="8"/>
      <c r="I83" s="23">
        <f t="shared" si="1"/>
        <v>0</v>
      </c>
      <c r="J83" s="24" t="str">
        <f t="shared" si="0"/>
        <v>aguardando lançamento</v>
      </c>
    </row>
    <row r="84" spans="1:10" ht="41.25" customHeight="1" x14ac:dyDescent="0.25">
      <c r="A84" s="20">
        <v>65</v>
      </c>
      <c r="B84" s="20">
        <v>230</v>
      </c>
      <c r="C84" s="20" t="s">
        <v>29</v>
      </c>
      <c r="D84" s="20">
        <v>2398</v>
      </c>
      <c r="E84" s="21" t="s">
        <v>98</v>
      </c>
      <c r="F84" s="29"/>
      <c r="G84" s="22">
        <v>14.25</v>
      </c>
      <c r="H84" s="8"/>
      <c r="I84" s="23">
        <f t="shared" si="1"/>
        <v>0</v>
      </c>
      <c r="J84" s="24" t="str">
        <f t="shared" ref="J84:J147" si="2">_xlfn.IFS(H84="","aguardando lançamento",H84&lt;=G84,"correto", H84&gt;G84, "acima máximo")</f>
        <v>aguardando lançamento</v>
      </c>
    </row>
    <row r="85" spans="1:10" ht="28.5" customHeight="1" x14ac:dyDescent="0.25">
      <c r="A85" s="20">
        <v>66</v>
      </c>
      <c r="B85" s="20">
        <v>155</v>
      </c>
      <c r="C85" s="20" t="s">
        <v>10</v>
      </c>
      <c r="D85" s="20">
        <v>19088</v>
      </c>
      <c r="E85" s="21" t="s">
        <v>99</v>
      </c>
      <c r="F85" s="29"/>
      <c r="G85" s="22">
        <v>15.1</v>
      </c>
      <c r="H85" s="8"/>
      <c r="I85" s="23">
        <f t="shared" ref="I85:I148" si="3">H85*B85</f>
        <v>0</v>
      </c>
      <c r="J85" s="24" t="str">
        <f t="shared" si="2"/>
        <v>aguardando lançamento</v>
      </c>
    </row>
    <row r="86" spans="1:10" ht="24" x14ac:dyDescent="0.25">
      <c r="A86" s="20">
        <v>67</v>
      </c>
      <c r="B86" s="20">
        <v>270</v>
      </c>
      <c r="C86" s="20" t="s">
        <v>10</v>
      </c>
      <c r="D86" s="20">
        <v>19089</v>
      </c>
      <c r="E86" s="21" t="s">
        <v>100</v>
      </c>
      <c r="F86" s="29"/>
      <c r="G86" s="22">
        <v>14.23</v>
      </c>
      <c r="H86" s="8"/>
      <c r="I86" s="23">
        <f t="shared" si="3"/>
        <v>0</v>
      </c>
      <c r="J86" s="24" t="str">
        <f t="shared" si="2"/>
        <v>aguardando lançamento</v>
      </c>
    </row>
    <row r="87" spans="1:10" ht="28.5" customHeight="1" x14ac:dyDescent="0.25">
      <c r="A87" s="20">
        <v>68</v>
      </c>
      <c r="B87" s="20">
        <v>600</v>
      </c>
      <c r="C87" s="20" t="s">
        <v>10</v>
      </c>
      <c r="D87" s="20">
        <v>19090</v>
      </c>
      <c r="E87" s="21" t="s">
        <v>101</v>
      </c>
      <c r="F87" s="29"/>
      <c r="G87" s="22">
        <v>7.27</v>
      </c>
      <c r="H87" s="8"/>
      <c r="I87" s="23">
        <f t="shared" si="3"/>
        <v>0</v>
      </c>
      <c r="J87" s="24" t="str">
        <f t="shared" si="2"/>
        <v>aguardando lançamento</v>
      </c>
    </row>
    <row r="88" spans="1:10" ht="28.5" customHeight="1" x14ac:dyDescent="0.25">
      <c r="A88" s="20">
        <v>69</v>
      </c>
      <c r="B88" s="20">
        <v>225</v>
      </c>
      <c r="C88" s="20" t="s">
        <v>10</v>
      </c>
      <c r="D88" s="20">
        <v>19091</v>
      </c>
      <c r="E88" s="21" t="s">
        <v>102</v>
      </c>
      <c r="F88" s="29"/>
      <c r="G88" s="22">
        <v>15.01</v>
      </c>
      <c r="H88" s="8"/>
      <c r="I88" s="23">
        <f t="shared" si="3"/>
        <v>0</v>
      </c>
      <c r="J88" s="24" t="str">
        <f t="shared" si="2"/>
        <v>aguardando lançamento</v>
      </c>
    </row>
    <row r="89" spans="1:10" ht="50.25" customHeight="1" x14ac:dyDescent="0.25">
      <c r="A89" s="20">
        <v>70</v>
      </c>
      <c r="B89" s="20">
        <v>295</v>
      </c>
      <c r="C89" s="20" t="s">
        <v>10</v>
      </c>
      <c r="D89" s="20">
        <v>19092</v>
      </c>
      <c r="E89" s="21" t="s">
        <v>103</v>
      </c>
      <c r="F89" s="29"/>
      <c r="G89" s="22">
        <v>15.22</v>
      </c>
      <c r="H89" s="8"/>
      <c r="I89" s="23">
        <f t="shared" si="3"/>
        <v>0</v>
      </c>
      <c r="J89" s="24" t="str">
        <f t="shared" si="2"/>
        <v>aguardando lançamento</v>
      </c>
    </row>
    <row r="90" spans="1:10" ht="30" customHeight="1" x14ac:dyDescent="0.25">
      <c r="A90" s="20">
        <v>71</v>
      </c>
      <c r="B90" s="20">
        <v>50</v>
      </c>
      <c r="C90" s="20" t="s">
        <v>10</v>
      </c>
      <c r="D90" s="20">
        <v>19093</v>
      </c>
      <c r="E90" s="21" t="s">
        <v>104</v>
      </c>
      <c r="F90" s="29"/>
      <c r="G90" s="22">
        <v>14.5</v>
      </c>
      <c r="H90" s="8"/>
      <c r="I90" s="23">
        <f t="shared" si="3"/>
        <v>0</v>
      </c>
      <c r="J90" s="24" t="str">
        <f t="shared" si="2"/>
        <v>aguardando lançamento</v>
      </c>
    </row>
    <row r="91" spans="1:10" ht="32.25" customHeight="1" x14ac:dyDescent="0.25">
      <c r="A91" s="20">
        <v>72</v>
      </c>
      <c r="B91" s="20">
        <v>700</v>
      </c>
      <c r="C91" s="20" t="s">
        <v>10</v>
      </c>
      <c r="D91" s="20">
        <v>2399</v>
      </c>
      <c r="E91" s="21" t="s">
        <v>105</v>
      </c>
      <c r="F91" s="29"/>
      <c r="G91" s="22">
        <v>7.36</v>
      </c>
      <c r="H91" s="8"/>
      <c r="I91" s="23">
        <f t="shared" si="3"/>
        <v>0</v>
      </c>
      <c r="J91" s="24" t="str">
        <f t="shared" si="2"/>
        <v>aguardando lançamento</v>
      </c>
    </row>
    <row r="92" spans="1:10" ht="35.25" customHeight="1" x14ac:dyDescent="0.25">
      <c r="A92" s="20">
        <v>73</v>
      </c>
      <c r="B92" s="20">
        <v>300</v>
      </c>
      <c r="C92" s="20" t="s">
        <v>10</v>
      </c>
      <c r="D92" s="20">
        <v>2401</v>
      </c>
      <c r="E92" s="21" t="s">
        <v>106</v>
      </c>
      <c r="F92" s="29"/>
      <c r="G92" s="22">
        <v>2.2400000000000002</v>
      </c>
      <c r="H92" s="8"/>
      <c r="I92" s="23">
        <f t="shared" si="3"/>
        <v>0</v>
      </c>
      <c r="J92" s="24" t="str">
        <f t="shared" si="2"/>
        <v>aguardando lançamento</v>
      </c>
    </row>
    <row r="93" spans="1:10" ht="36" x14ac:dyDescent="0.25">
      <c r="A93" s="20">
        <v>74</v>
      </c>
      <c r="B93" s="20">
        <v>40</v>
      </c>
      <c r="C93" s="20" t="s">
        <v>29</v>
      </c>
      <c r="D93" s="20">
        <v>7687</v>
      </c>
      <c r="E93" s="21" t="s">
        <v>107</v>
      </c>
      <c r="F93" s="29"/>
      <c r="G93" s="22">
        <v>221.48</v>
      </c>
      <c r="H93" s="8"/>
      <c r="I93" s="23">
        <f t="shared" si="3"/>
        <v>0</v>
      </c>
      <c r="J93" s="24" t="str">
        <f t="shared" si="2"/>
        <v>aguardando lançamento</v>
      </c>
    </row>
    <row r="94" spans="1:10" ht="36" x14ac:dyDescent="0.25">
      <c r="A94" s="20">
        <v>75</v>
      </c>
      <c r="B94" s="25">
        <v>1000</v>
      </c>
      <c r="C94" s="20" t="s">
        <v>10</v>
      </c>
      <c r="D94" s="20">
        <v>2403</v>
      </c>
      <c r="E94" s="21" t="s">
        <v>108</v>
      </c>
      <c r="F94" s="29"/>
      <c r="G94" s="22">
        <v>1.37</v>
      </c>
      <c r="H94" s="8"/>
      <c r="I94" s="23">
        <f t="shared" si="3"/>
        <v>0</v>
      </c>
      <c r="J94" s="24" t="str">
        <f t="shared" si="2"/>
        <v>aguardando lançamento</v>
      </c>
    </row>
    <row r="95" spans="1:10" ht="36" x14ac:dyDescent="0.25">
      <c r="A95" s="20">
        <v>76</v>
      </c>
      <c r="B95" s="20">
        <v>600</v>
      </c>
      <c r="C95" s="20" t="s">
        <v>10</v>
      </c>
      <c r="D95" s="20">
        <v>7689</v>
      </c>
      <c r="E95" s="21" t="s">
        <v>109</v>
      </c>
      <c r="F95" s="29"/>
      <c r="G95" s="22">
        <v>1.55</v>
      </c>
      <c r="H95" s="8"/>
      <c r="I95" s="23">
        <f t="shared" si="3"/>
        <v>0</v>
      </c>
      <c r="J95" s="24" t="str">
        <f t="shared" si="2"/>
        <v>aguardando lançamento</v>
      </c>
    </row>
    <row r="96" spans="1:10" ht="36" x14ac:dyDescent="0.25">
      <c r="A96" s="20">
        <v>77</v>
      </c>
      <c r="B96" s="20">
        <v>500</v>
      </c>
      <c r="C96" s="20" t="s">
        <v>10</v>
      </c>
      <c r="D96" s="20">
        <v>7690</v>
      </c>
      <c r="E96" s="21" t="s">
        <v>110</v>
      </c>
      <c r="F96" s="29"/>
      <c r="G96" s="22">
        <v>1.39</v>
      </c>
      <c r="H96" s="8"/>
      <c r="I96" s="23">
        <f t="shared" si="3"/>
        <v>0</v>
      </c>
      <c r="J96" s="24" t="str">
        <f t="shared" si="2"/>
        <v>aguardando lançamento</v>
      </c>
    </row>
    <row r="97" spans="1:10" ht="36" x14ac:dyDescent="0.25">
      <c r="A97" s="20">
        <v>78</v>
      </c>
      <c r="B97" s="25">
        <v>1050</v>
      </c>
      <c r="C97" s="20" t="s">
        <v>10</v>
      </c>
      <c r="D97" s="20">
        <v>7688</v>
      </c>
      <c r="E97" s="21" t="s">
        <v>111</v>
      </c>
      <c r="F97" s="29"/>
      <c r="G97" s="22">
        <v>1.3</v>
      </c>
      <c r="H97" s="8"/>
      <c r="I97" s="23">
        <f t="shared" si="3"/>
        <v>0</v>
      </c>
      <c r="J97" s="24" t="str">
        <f t="shared" si="2"/>
        <v>aguardando lançamento</v>
      </c>
    </row>
    <row r="98" spans="1:10" ht="39" customHeight="1" x14ac:dyDescent="0.25">
      <c r="A98" s="20">
        <v>79</v>
      </c>
      <c r="B98" s="20">
        <v>5</v>
      </c>
      <c r="C98" s="20" t="s">
        <v>38</v>
      </c>
      <c r="D98" s="20">
        <v>21245</v>
      </c>
      <c r="E98" s="21" t="s">
        <v>112</v>
      </c>
      <c r="F98" s="29"/>
      <c r="G98" s="22">
        <v>26.67</v>
      </c>
      <c r="H98" s="8"/>
      <c r="I98" s="23">
        <f t="shared" si="3"/>
        <v>0</v>
      </c>
      <c r="J98" s="24" t="str">
        <f t="shared" si="2"/>
        <v>aguardando lançamento</v>
      </c>
    </row>
    <row r="99" spans="1:10" ht="45" customHeight="1" x14ac:dyDescent="0.25">
      <c r="A99" s="20">
        <v>80</v>
      </c>
      <c r="B99" s="20">
        <v>5</v>
      </c>
      <c r="C99" s="20" t="s">
        <v>38</v>
      </c>
      <c r="D99" s="20">
        <v>21246</v>
      </c>
      <c r="E99" s="21" t="s">
        <v>113</v>
      </c>
      <c r="F99" s="29"/>
      <c r="G99" s="22">
        <v>34.6</v>
      </c>
      <c r="H99" s="8"/>
      <c r="I99" s="23">
        <f t="shared" si="3"/>
        <v>0</v>
      </c>
      <c r="J99" s="24" t="str">
        <f t="shared" si="2"/>
        <v>aguardando lançamento</v>
      </c>
    </row>
    <row r="100" spans="1:10" ht="42.75" customHeight="1" x14ac:dyDescent="0.25">
      <c r="A100" s="20">
        <v>81</v>
      </c>
      <c r="B100" s="20">
        <v>5</v>
      </c>
      <c r="C100" s="20" t="s">
        <v>38</v>
      </c>
      <c r="D100" s="20">
        <v>21247</v>
      </c>
      <c r="E100" s="21" t="s">
        <v>114</v>
      </c>
      <c r="F100" s="29"/>
      <c r="G100" s="22">
        <v>51.43</v>
      </c>
      <c r="H100" s="8"/>
      <c r="I100" s="23">
        <f t="shared" si="3"/>
        <v>0</v>
      </c>
      <c r="J100" s="24" t="str">
        <f t="shared" si="2"/>
        <v>aguardando lançamento</v>
      </c>
    </row>
    <row r="101" spans="1:10" ht="48" x14ac:dyDescent="0.25">
      <c r="A101" s="20">
        <v>82</v>
      </c>
      <c r="B101" s="20">
        <v>85</v>
      </c>
      <c r="C101" s="20" t="s">
        <v>10</v>
      </c>
      <c r="D101" s="20">
        <v>2408</v>
      </c>
      <c r="E101" s="21" t="s">
        <v>115</v>
      </c>
      <c r="F101" s="29"/>
      <c r="G101" s="22">
        <v>6.64</v>
      </c>
      <c r="H101" s="8"/>
      <c r="I101" s="23">
        <f t="shared" si="3"/>
        <v>0</v>
      </c>
      <c r="J101" s="24" t="str">
        <f t="shared" si="2"/>
        <v>aguardando lançamento</v>
      </c>
    </row>
    <row r="102" spans="1:10" ht="39" customHeight="1" x14ac:dyDescent="0.25">
      <c r="A102" s="20">
        <v>83</v>
      </c>
      <c r="B102" s="20">
        <v>15</v>
      </c>
      <c r="C102" s="20" t="s">
        <v>10</v>
      </c>
      <c r="D102" s="20">
        <v>22396</v>
      </c>
      <c r="E102" s="21" t="s">
        <v>116</v>
      </c>
      <c r="F102" s="29"/>
      <c r="G102" s="22">
        <v>10.85</v>
      </c>
      <c r="H102" s="8"/>
      <c r="I102" s="23">
        <f t="shared" si="3"/>
        <v>0</v>
      </c>
      <c r="J102" s="24" t="str">
        <f t="shared" si="2"/>
        <v>aguardando lançamento</v>
      </c>
    </row>
    <row r="103" spans="1:10" ht="45" customHeight="1" x14ac:dyDescent="0.25">
      <c r="A103" s="20">
        <v>84</v>
      </c>
      <c r="B103" s="20">
        <v>3</v>
      </c>
      <c r="C103" s="20" t="s">
        <v>29</v>
      </c>
      <c r="D103" s="20">
        <v>2409</v>
      </c>
      <c r="E103" s="21" t="s">
        <v>117</v>
      </c>
      <c r="F103" s="29"/>
      <c r="G103" s="22">
        <v>62.14</v>
      </c>
      <c r="H103" s="8"/>
      <c r="I103" s="23">
        <f t="shared" si="3"/>
        <v>0</v>
      </c>
      <c r="J103" s="24" t="str">
        <f t="shared" si="2"/>
        <v>aguardando lançamento</v>
      </c>
    </row>
    <row r="104" spans="1:10" ht="23.25" x14ac:dyDescent="0.25">
      <c r="A104" s="20">
        <v>85</v>
      </c>
      <c r="B104" s="20">
        <v>10</v>
      </c>
      <c r="C104" s="20" t="s">
        <v>10</v>
      </c>
      <c r="D104" s="20">
        <v>2410</v>
      </c>
      <c r="E104" s="21" t="s">
        <v>118</v>
      </c>
      <c r="F104" s="29"/>
      <c r="G104" s="22">
        <v>12.66</v>
      </c>
      <c r="H104" s="8"/>
      <c r="I104" s="23">
        <f t="shared" si="3"/>
        <v>0</v>
      </c>
      <c r="J104" s="24" t="str">
        <f t="shared" si="2"/>
        <v>aguardando lançamento</v>
      </c>
    </row>
    <row r="105" spans="1:10" ht="28.5" customHeight="1" x14ac:dyDescent="0.25">
      <c r="A105" s="20">
        <v>86</v>
      </c>
      <c r="B105" s="20">
        <v>35</v>
      </c>
      <c r="C105" s="20" t="s">
        <v>10</v>
      </c>
      <c r="D105" s="20">
        <v>2411</v>
      </c>
      <c r="E105" s="21" t="s">
        <v>119</v>
      </c>
      <c r="F105" s="29"/>
      <c r="G105" s="22">
        <v>12.43</v>
      </c>
      <c r="H105" s="8"/>
      <c r="I105" s="23">
        <f t="shared" si="3"/>
        <v>0</v>
      </c>
      <c r="J105" s="24" t="str">
        <f t="shared" si="2"/>
        <v>aguardando lançamento</v>
      </c>
    </row>
    <row r="106" spans="1:10" ht="33" customHeight="1" x14ac:dyDescent="0.25">
      <c r="A106" s="20">
        <v>87</v>
      </c>
      <c r="B106" s="20">
        <v>45</v>
      </c>
      <c r="C106" s="20" t="s">
        <v>38</v>
      </c>
      <c r="D106" s="20">
        <v>5210</v>
      </c>
      <c r="E106" s="21" t="s">
        <v>120</v>
      </c>
      <c r="F106" s="29"/>
      <c r="G106" s="22">
        <v>8.76</v>
      </c>
      <c r="H106" s="8"/>
      <c r="I106" s="23">
        <f t="shared" si="3"/>
        <v>0</v>
      </c>
      <c r="J106" s="24" t="str">
        <f t="shared" si="2"/>
        <v>aguardando lançamento</v>
      </c>
    </row>
    <row r="107" spans="1:10" ht="55.5" customHeight="1" x14ac:dyDescent="0.25">
      <c r="A107" s="20">
        <v>88</v>
      </c>
      <c r="B107" s="20">
        <v>30</v>
      </c>
      <c r="C107" s="20" t="s">
        <v>10</v>
      </c>
      <c r="D107" s="20">
        <v>12987</v>
      </c>
      <c r="E107" s="21" t="s">
        <v>121</v>
      </c>
      <c r="F107" s="29"/>
      <c r="G107" s="22">
        <v>186.8</v>
      </c>
      <c r="H107" s="8"/>
      <c r="I107" s="23">
        <f t="shared" si="3"/>
        <v>0</v>
      </c>
      <c r="J107" s="24" t="str">
        <f t="shared" si="2"/>
        <v>aguardando lançamento</v>
      </c>
    </row>
    <row r="108" spans="1:10" ht="60" x14ac:dyDescent="0.25">
      <c r="A108" s="20">
        <v>89</v>
      </c>
      <c r="B108" s="20">
        <v>10</v>
      </c>
      <c r="C108" s="20" t="s">
        <v>10</v>
      </c>
      <c r="D108" s="20">
        <v>24525</v>
      </c>
      <c r="E108" s="21" t="s">
        <v>122</v>
      </c>
      <c r="F108" s="29"/>
      <c r="G108" s="22">
        <v>214.67</v>
      </c>
      <c r="H108" s="8"/>
      <c r="I108" s="23">
        <f t="shared" si="3"/>
        <v>0</v>
      </c>
      <c r="J108" s="24" t="str">
        <f t="shared" si="2"/>
        <v>aguardando lançamento</v>
      </c>
    </row>
    <row r="109" spans="1:10" ht="39" customHeight="1" x14ac:dyDescent="0.25">
      <c r="A109" s="20">
        <v>90</v>
      </c>
      <c r="B109" s="20">
        <v>20</v>
      </c>
      <c r="C109" s="20" t="s">
        <v>44</v>
      </c>
      <c r="D109" s="20">
        <v>2415</v>
      </c>
      <c r="E109" s="21" t="s">
        <v>123</v>
      </c>
      <c r="F109" s="29"/>
      <c r="G109" s="22">
        <v>80</v>
      </c>
      <c r="H109" s="8"/>
      <c r="I109" s="23">
        <f t="shared" si="3"/>
        <v>0</v>
      </c>
      <c r="J109" s="24" t="str">
        <f t="shared" si="2"/>
        <v>aguardando lançamento</v>
      </c>
    </row>
    <row r="110" spans="1:10" ht="27" customHeight="1" x14ac:dyDescent="0.25">
      <c r="A110" s="20">
        <v>91</v>
      </c>
      <c r="B110" s="20">
        <v>80</v>
      </c>
      <c r="C110" s="20" t="s">
        <v>44</v>
      </c>
      <c r="D110" s="20">
        <v>2416</v>
      </c>
      <c r="E110" s="21" t="s">
        <v>124</v>
      </c>
      <c r="F110" s="29"/>
      <c r="G110" s="22">
        <v>27.12</v>
      </c>
      <c r="H110" s="8"/>
      <c r="I110" s="23">
        <f t="shared" si="3"/>
        <v>0</v>
      </c>
      <c r="J110" s="24" t="str">
        <f t="shared" si="2"/>
        <v>aguardando lançamento</v>
      </c>
    </row>
    <row r="111" spans="1:10" ht="24" x14ac:dyDescent="0.25">
      <c r="A111" s="20">
        <v>92</v>
      </c>
      <c r="B111" s="20">
        <v>65</v>
      </c>
      <c r="C111" s="20" t="s">
        <v>44</v>
      </c>
      <c r="D111" s="20">
        <v>19087</v>
      </c>
      <c r="E111" s="21" t="s">
        <v>125</v>
      </c>
      <c r="F111" s="29"/>
      <c r="G111" s="22">
        <v>22.73</v>
      </c>
      <c r="H111" s="8"/>
      <c r="I111" s="23">
        <f t="shared" si="3"/>
        <v>0</v>
      </c>
      <c r="J111" s="24" t="str">
        <f t="shared" si="2"/>
        <v>aguardando lançamento</v>
      </c>
    </row>
    <row r="112" spans="1:10" ht="24" x14ac:dyDescent="0.25">
      <c r="A112" s="20">
        <v>93</v>
      </c>
      <c r="B112" s="20">
        <v>100</v>
      </c>
      <c r="C112" s="20" t="s">
        <v>44</v>
      </c>
      <c r="D112" s="20">
        <v>22416</v>
      </c>
      <c r="E112" s="21" t="s">
        <v>126</v>
      </c>
      <c r="F112" s="29"/>
      <c r="G112" s="22">
        <v>23.23</v>
      </c>
      <c r="H112" s="8"/>
      <c r="I112" s="23">
        <f t="shared" si="3"/>
        <v>0</v>
      </c>
      <c r="J112" s="24" t="str">
        <f t="shared" si="2"/>
        <v>aguardando lançamento</v>
      </c>
    </row>
    <row r="113" spans="1:10" ht="36" x14ac:dyDescent="0.25">
      <c r="A113" s="20">
        <v>94</v>
      </c>
      <c r="B113" s="20">
        <v>390</v>
      </c>
      <c r="C113" s="20" t="s">
        <v>44</v>
      </c>
      <c r="D113" s="20">
        <v>2417</v>
      </c>
      <c r="E113" s="21" t="s">
        <v>127</v>
      </c>
      <c r="F113" s="29"/>
      <c r="G113" s="22">
        <v>15.38</v>
      </c>
      <c r="H113" s="8"/>
      <c r="I113" s="23">
        <f t="shared" si="3"/>
        <v>0</v>
      </c>
      <c r="J113" s="24" t="str">
        <f t="shared" si="2"/>
        <v>aguardando lançamento</v>
      </c>
    </row>
    <row r="114" spans="1:10" ht="24" x14ac:dyDescent="0.25">
      <c r="A114" s="20">
        <v>95</v>
      </c>
      <c r="B114" s="20">
        <v>110</v>
      </c>
      <c r="C114" s="20" t="s">
        <v>44</v>
      </c>
      <c r="D114" s="20">
        <v>2418</v>
      </c>
      <c r="E114" s="21" t="s">
        <v>128</v>
      </c>
      <c r="F114" s="29"/>
      <c r="G114" s="22">
        <v>5.86</v>
      </c>
      <c r="H114" s="8"/>
      <c r="I114" s="23">
        <f t="shared" si="3"/>
        <v>0</v>
      </c>
      <c r="J114" s="24" t="str">
        <f t="shared" si="2"/>
        <v>aguardando lançamento</v>
      </c>
    </row>
    <row r="115" spans="1:10" ht="24" x14ac:dyDescent="0.25">
      <c r="A115" s="20">
        <v>96</v>
      </c>
      <c r="B115" s="20">
        <v>90</v>
      </c>
      <c r="C115" s="20" t="s">
        <v>44</v>
      </c>
      <c r="D115" s="20">
        <v>7691</v>
      </c>
      <c r="E115" s="21" t="s">
        <v>129</v>
      </c>
      <c r="F115" s="29"/>
      <c r="G115" s="22">
        <v>5.27</v>
      </c>
      <c r="H115" s="8"/>
      <c r="I115" s="23">
        <f t="shared" si="3"/>
        <v>0</v>
      </c>
      <c r="J115" s="24" t="str">
        <f t="shared" si="2"/>
        <v>aguardando lançamento</v>
      </c>
    </row>
    <row r="116" spans="1:10" ht="48" x14ac:dyDescent="0.25">
      <c r="A116" s="20">
        <v>97</v>
      </c>
      <c r="B116" s="20">
        <v>265</v>
      </c>
      <c r="C116" s="20" t="s">
        <v>44</v>
      </c>
      <c r="D116" s="20">
        <v>7692</v>
      </c>
      <c r="E116" s="21" t="s">
        <v>130</v>
      </c>
      <c r="F116" s="29"/>
      <c r="G116" s="22">
        <v>10.88</v>
      </c>
      <c r="H116" s="8"/>
      <c r="I116" s="23">
        <f t="shared" si="3"/>
        <v>0</v>
      </c>
      <c r="J116" s="24" t="str">
        <f t="shared" si="2"/>
        <v>aguardando lançamento</v>
      </c>
    </row>
    <row r="117" spans="1:10" ht="24" x14ac:dyDescent="0.25">
      <c r="A117" s="20">
        <v>98</v>
      </c>
      <c r="B117" s="20">
        <v>70</v>
      </c>
      <c r="C117" s="20" t="s">
        <v>10</v>
      </c>
      <c r="D117" s="20">
        <v>22397</v>
      </c>
      <c r="E117" s="21" t="s">
        <v>131</v>
      </c>
      <c r="F117" s="29"/>
      <c r="G117" s="22">
        <v>8.5</v>
      </c>
      <c r="H117" s="8"/>
      <c r="I117" s="23">
        <f t="shared" si="3"/>
        <v>0</v>
      </c>
      <c r="J117" s="24" t="str">
        <f t="shared" si="2"/>
        <v>aguardando lançamento</v>
      </c>
    </row>
    <row r="118" spans="1:10" ht="30" customHeight="1" x14ac:dyDescent="0.25">
      <c r="A118" s="20">
        <v>99</v>
      </c>
      <c r="B118" s="20">
        <v>20</v>
      </c>
      <c r="C118" s="20" t="s">
        <v>44</v>
      </c>
      <c r="D118" s="20">
        <v>2420</v>
      </c>
      <c r="E118" s="21" t="s">
        <v>132</v>
      </c>
      <c r="F118" s="29"/>
      <c r="G118" s="22">
        <v>36.479999999999997</v>
      </c>
      <c r="H118" s="8"/>
      <c r="I118" s="23">
        <f t="shared" si="3"/>
        <v>0</v>
      </c>
      <c r="J118" s="24" t="str">
        <f t="shared" si="2"/>
        <v>aguardando lançamento</v>
      </c>
    </row>
    <row r="119" spans="1:10" ht="28.5" customHeight="1" x14ac:dyDescent="0.25">
      <c r="A119" s="20">
        <v>100</v>
      </c>
      <c r="B119" s="20">
        <v>20</v>
      </c>
      <c r="C119" s="20" t="s">
        <v>44</v>
      </c>
      <c r="D119" s="20">
        <v>2208</v>
      </c>
      <c r="E119" s="21" t="s">
        <v>133</v>
      </c>
      <c r="F119" s="29"/>
      <c r="G119" s="22">
        <v>9.75</v>
      </c>
      <c r="H119" s="8"/>
      <c r="I119" s="23">
        <f t="shared" si="3"/>
        <v>0</v>
      </c>
      <c r="J119" s="24" t="str">
        <f t="shared" si="2"/>
        <v>aguardando lançamento</v>
      </c>
    </row>
    <row r="120" spans="1:10" ht="24" x14ac:dyDescent="0.25">
      <c r="A120" s="20">
        <v>101</v>
      </c>
      <c r="B120" s="20">
        <v>40</v>
      </c>
      <c r="C120" s="20" t="s">
        <v>44</v>
      </c>
      <c r="D120" s="20">
        <v>3974</v>
      </c>
      <c r="E120" s="21" t="s">
        <v>134</v>
      </c>
      <c r="F120" s="29"/>
      <c r="G120" s="22">
        <v>19.989999999999998</v>
      </c>
      <c r="H120" s="8"/>
      <c r="I120" s="23">
        <f t="shared" si="3"/>
        <v>0</v>
      </c>
      <c r="J120" s="24" t="str">
        <f t="shared" si="2"/>
        <v>aguardando lançamento</v>
      </c>
    </row>
    <row r="121" spans="1:10" ht="24" x14ac:dyDescent="0.25">
      <c r="A121" s="20">
        <v>102</v>
      </c>
      <c r="B121" s="20">
        <v>25</v>
      </c>
      <c r="C121" s="20" t="s">
        <v>44</v>
      </c>
      <c r="D121" s="20">
        <v>2421</v>
      </c>
      <c r="E121" s="21" t="s">
        <v>135</v>
      </c>
      <c r="F121" s="29"/>
      <c r="G121" s="22">
        <v>14.34</v>
      </c>
      <c r="H121" s="8"/>
      <c r="I121" s="23">
        <f t="shared" si="3"/>
        <v>0</v>
      </c>
      <c r="J121" s="24" t="str">
        <f t="shared" si="2"/>
        <v>aguardando lançamento</v>
      </c>
    </row>
    <row r="122" spans="1:10" ht="27.75" customHeight="1" x14ac:dyDescent="0.25">
      <c r="A122" s="20">
        <v>103</v>
      </c>
      <c r="B122" s="20">
        <v>5</v>
      </c>
      <c r="C122" s="20" t="s">
        <v>10</v>
      </c>
      <c r="D122" s="20">
        <v>2424</v>
      </c>
      <c r="E122" s="21" t="s">
        <v>136</v>
      </c>
      <c r="F122" s="29"/>
      <c r="G122" s="22">
        <v>12.46</v>
      </c>
      <c r="H122" s="8"/>
      <c r="I122" s="23">
        <f t="shared" si="3"/>
        <v>0</v>
      </c>
      <c r="J122" s="24" t="str">
        <f t="shared" si="2"/>
        <v>aguardando lançamento</v>
      </c>
    </row>
    <row r="123" spans="1:10" ht="25.5" customHeight="1" x14ac:dyDescent="0.25">
      <c r="A123" s="20">
        <v>104</v>
      </c>
      <c r="B123" s="20">
        <v>30</v>
      </c>
      <c r="C123" s="20" t="s">
        <v>10</v>
      </c>
      <c r="D123" s="20">
        <v>2430</v>
      </c>
      <c r="E123" s="21" t="s">
        <v>137</v>
      </c>
      <c r="F123" s="29"/>
      <c r="G123" s="22">
        <v>20.3</v>
      </c>
      <c r="H123" s="8"/>
      <c r="I123" s="23">
        <f t="shared" si="3"/>
        <v>0</v>
      </c>
      <c r="J123" s="24" t="str">
        <f t="shared" si="2"/>
        <v>aguardando lançamento</v>
      </c>
    </row>
    <row r="124" spans="1:10" ht="28.5" customHeight="1" x14ac:dyDescent="0.25">
      <c r="A124" s="20">
        <v>105</v>
      </c>
      <c r="B124" s="20">
        <v>15</v>
      </c>
      <c r="C124" s="20" t="s">
        <v>10</v>
      </c>
      <c r="D124" s="20">
        <v>2431</v>
      </c>
      <c r="E124" s="21" t="s">
        <v>138</v>
      </c>
      <c r="F124" s="29"/>
      <c r="G124" s="22">
        <v>19.8</v>
      </c>
      <c r="H124" s="8"/>
      <c r="I124" s="23">
        <f t="shared" si="3"/>
        <v>0</v>
      </c>
      <c r="J124" s="24" t="str">
        <f t="shared" si="2"/>
        <v>aguardando lançamento</v>
      </c>
    </row>
    <row r="125" spans="1:10" ht="60" x14ac:dyDescent="0.25">
      <c r="A125" s="20">
        <v>106</v>
      </c>
      <c r="B125" s="20">
        <v>110</v>
      </c>
      <c r="C125" s="20" t="s">
        <v>29</v>
      </c>
      <c r="D125" s="20">
        <v>7695</v>
      </c>
      <c r="E125" s="21" t="s">
        <v>139</v>
      </c>
      <c r="F125" s="29"/>
      <c r="G125" s="22">
        <v>10.93</v>
      </c>
      <c r="H125" s="8"/>
      <c r="I125" s="23">
        <f t="shared" si="3"/>
        <v>0</v>
      </c>
      <c r="J125" s="24" t="str">
        <f t="shared" si="2"/>
        <v>aguardando lançamento</v>
      </c>
    </row>
    <row r="126" spans="1:10" ht="60" x14ac:dyDescent="0.25">
      <c r="A126" s="20">
        <v>107</v>
      </c>
      <c r="B126" s="20">
        <v>30</v>
      </c>
      <c r="C126" s="20" t="s">
        <v>29</v>
      </c>
      <c r="D126" s="20">
        <v>2433</v>
      </c>
      <c r="E126" s="21" t="s">
        <v>140</v>
      </c>
      <c r="F126" s="29"/>
      <c r="G126" s="22">
        <v>11.21</v>
      </c>
      <c r="H126" s="8"/>
      <c r="I126" s="23">
        <f t="shared" si="3"/>
        <v>0</v>
      </c>
      <c r="J126" s="24" t="str">
        <f t="shared" si="2"/>
        <v>aguardando lançamento</v>
      </c>
    </row>
    <row r="127" spans="1:10" ht="60" x14ac:dyDescent="0.25">
      <c r="A127" s="20">
        <v>108</v>
      </c>
      <c r="B127" s="20">
        <v>30</v>
      </c>
      <c r="C127" s="20" t="s">
        <v>29</v>
      </c>
      <c r="D127" s="20">
        <v>2434</v>
      </c>
      <c r="E127" s="21" t="s">
        <v>141</v>
      </c>
      <c r="F127" s="29"/>
      <c r="G127" s="22">
        <v>12.43</v>
      </c>
      <c r="H127" s="8"/>
      <c r="I127" s="23">
        <f t="shared" si="3"/>
        <v>0</v>
      </c>
      <c r="J127" s="24" t="str">
        <f t="shared" si="2"/>
        <v>aguardando lançamento</v>
      </c>
    </row>
    <row r="128" spans="1:10" ht="60" x14ac:dyDescent="0.25">
      <c r="A128" s="20">
        <v>109</v>
      </c>
      <c r="B128" s="20">
        <v>95</v>
      </c>
      <c r="C128" s="20" t="s">
        <v>10</v>
      </c>
      <c r="D128" s="20">
        <v>2435</v>
      </c>
      <c r="E128" s="21" t="s">
        <v>142</v>
      </c>
      <c r="F128" s="29"/>
      <c r="G128" s="22">
        <v>1.01</v>
      </c>
      <c r="H128" s="8"/>
      <c r="I128" s="23">
        <f t="shared" si="3"/>
        <v>0</v>
      </c>
      <c r="J128" s="24" t="str">
        <f t="shared" si="2"/>
        <v>aguardando lançamento</v>
      </c>
    </row>
    <row r="129" spans="1:10" ht="27" customHeight="1" x14ac:dyDescent="0.25">
      <c r="A129" s="20">
        <v>110</v>
      </c>
      <c r="B129" s="20">
        <v>20</v>
      </c>
      <c r="C129" s="20" t="s">
        <v>10</v>
      </c>
      <c r="D129" s="20">
        <v>2437</v>
      </c>
      <c r="E129" s="21" t="s">
        <v>143</v>
      </c>
      <c r="F129" s="29"/>
      <c r="G129" s="22">
        <v>6.16</v>
      </c>
      <c r="H129" s="8"/>
      <c r="I129" s="23">
        <f t="shared" si="3"/>
        <v>0</v>
      </c>
      <c r="J129" s="24" t="str">
        <f t="shared" si="2"/>
        <v>aguardando lançamento</v>
      </c>
    </row>
    <row r="130" spans="1:10" ht="30.75" customHeight="1" x14ac:dyDescent="0.25">
      <c r="A130" s="20">
        <v>111</v>
      </c>
      <c r="B130" s="20">
        <v>25</v>
      </c>
      <c r="C130" s="20" t="s">
        <v>10</v>
      </c>
      <c r="D130" s="20">
        <v>2436</v>
      </c>
      <c r="E130" s="21" t="s">
        <v>144</v>
      </c>
      <c r="F130" s="29"/>
      <c r="G130" s="22">
        <v>4.45</v>
      </c>
      <c r="H130" s="8"/>
      <c r="I130" s="23">
        <f t="shared" si="3"/>
        <v>0</v>
      </c>
      <c r="J130" s="24" t="str">
        <f t="shared" si="2"/>
        <v>aguardando lançamento</v>
      </c>
    </row>
    <row r="131" spans="1:10" ht="63" customHeight="1" x14ac:dyDescent="0.25">
      <c r="A131" s="20">
        <v>112</v>
      </c>
      <c r="B131" s="20">
        <v>80</v>
      </c>
      <c r="C131" s="20" t="s">
        <v>10</v>
      </c>
      <c r="D131" s="20">
        <v>2438</v>
      </c>
      <c r="E131" s="21" t="s">
        <v>145</v>
      </c>
      <c r="F131" s="29"/>
      <c r="G131" s="22">
        <v>20.18</v>
      </c>
      <c r="H131" s="8"/>
      <c r="I131" s="23">
        <f t="shared" si="3"/>
        <v>0</v>
      </c>
      <c r="J131" s="24" t="str">
        <f t="shared" si="2"/>
        <v>aguardando lançamento</v>
      </c>
    </row>
    <row r="132" spans="1:10" ht="72" x14ac:dyDescent="0.25">
      <c r="A132" s="20">
        <v>113</v>
      </c>
      <c r="B132" s="20">
        <v>5</v>
      </c>
      <c r="C132" s="20" t="s">
        <v>10</v>
      </c>
      <c r="D132" s="20">
        <v>2439</v>
      </c>
      <c r="E132" s="21" t="s">
        <v>146</v>
      </c>
      <c r="F132" s="29"/>
      <c r="G132" s="22">
        <v>206.69</v>
      </c>
      <c r="H132" s="8"/>
      <c r="I132" s="23">
        <f t="shared" si="3"/>
        <v>0</v>
      </c>
      <c r="J132" s="24" t="str">
        <f t="shared" si="2"/>
        <v>aguardando lançamento</v>
      </c>
    </row>
    <row r="133" spans="1:10" ht="24" x14ac:dyDescent="0.25">
      <c r="A133" s="20">
        <v>114</v>
      </c>
      <c r="B133" s="20">
        <v>10</v>
      </c>
      <c r="C133" s="20" t="s">
        <v>29</v>
      </c>
      <c r="D133" s="20">
        <v>22417</v>
      </c>
      <c r="E133" s="21" t="s">
        <v>147</v>
      </c>
      <c r="F133" s="29"/>
      <c r="G133" s="22">
        <v>33.799999999999997</v>
      </c>
      <c r="H133" s="8"/>
      <c r="I133" s="23">
        <f t="shared" si="3"/>
        <v>0</v>
      </c>
      <c r="J133" s="24" t="str">
        <f t="shared" si="2"/>
        <v>aguardando lançamento</v>
      </c>
    </row>
    <row r="134" spans="1:10" ht="24" x14ac:dyDescent="0.25">
      <c r="A134" s="20">
        <v>115</v>
      </c>
      <c r="B134" s="20">
        <v>10</v>
      </c>
      <c r="C134" s="20" t="s">
        <v>29</v>
      </c>
      <c r="D134" s="20">
        <v>12937</v>
      </c>
      <c r="E134" s="21" t="s">
        <v>148</v>
      </c>
      <c r="F134" s="29"/>
      <c r="G134" s="22">
        <v>44.09</v>
      </c>
      <c r="H134" s="8"/>
      <c r="I134" s="23">
        <f t="shared" si="3"/>
        <v>0</v>
      </c>
      <c r="J134" s="24" t="str">
        <f t="shared" si="2"/>
        <v>aguardando lançamento</v>
      </c>
    </row>
    <row r="135" spans="1:10" ht="24" x14ac:dyDescent="0.25">
      <c r="A135" s="20">
        <v>116</v>
      </c>
      <c r="B135" s="20">
        <v>1</v>
      </c>
      <c r="C135" s="20" t="s">
        <v>29</v>
      </c>
      <c r="D135" s="20">
        <v>12938</v>
      </c>
      <c r="E135" s="21" t="s">
        <v>149</v>
      </c>
      <c r="F135" s="29"/>
      <c r="G135" s="22">
        <v>45.46</v>
      </c>
      <c r="H135" s="8"/>
      <c r="I135" s="23">
        <f t="shared" si="3"/>
        <v>0</v>
      </c>
      <c r="J135" s="24" t="str">
        <f t="shared" si="2"/>
        <v>aguardando lançamento</v>
      </c>
    </row>
    <row r="136" spans="1:10" ht="36" x14ac:dyDescent="0.25">
      <c r="A136" s="20">
        <v>117</v>
      </c>
      <c r="B136" s="20">
        <v>105</v>
      </c>
      <c r="C136" s="20" t="s">
        <v>29</v>
      </c>
      <c r="D136" s="20">
        <v>2440</v>
      </c>
      <c r="E136" s="21" t="s">
        <v>150</v>
      </c>
      <c r="F136" s="29"/>
      <c r="G136" s="22">
        <v>14.17</v>
      </c>
      <c r="H136" s="8"/>
      <c r="I136" s="23">
        <f t="shared" si="3"/>
        <v>0</v>
      </c>
      <c r="J136" s="24" t="str">
        <f t="shared" si="2"/>
        <v>aguardando lançamento</v>
      </c>
    </row>
    <row r="137" spans="1:10" ht="72" x14ac:dyDescent="0.25">
      <c r="A137" s="20">
        <v>118</v>
      </c>
      <c r="B137" s="20">
        <v>25</v>
      </c>
      <c r="C137" s="20" t="s">
        <v>29</v>
      </c>
      <c r="D137" s="20">
        <v>7696</v>
      </c>
      <c r="E137" s="21" t="s">
        <v>151</v>
      </c>
      <c r="F137" s="29"/>
      <c r="G137" s="22">
        <v>24.32</v>
      </c>
      <c r="H137" s="8"/>
      <c r="I137" s="23">
        <f t="shared" si="3"/>
        <v>0</v>
      </c>
      <c r="J137" s="24" t="str">
        <f t="shared" si="2"/>
        <v>aguardando lançamento</v>
      </c>
    </row>
    <row r="138" spans="1:10" ht="36" x14ac:dyDescent="0.25">
      <c r="A138" s="20">
        <v>119</v>
      </c>
      <c r="B138" s="20">
        <v>10</v>
      </c>
      <c r="C138" s="20" t="s">
        <v>10</v>
      </c>
      <c r="D138" s="20">
        <v>24529</v>
      </c>
      <c r="E138" s="21" t="s">
        <v>152</v>
      </c>
      <c r="F138" s="29"/>
      <c r="G138" s="22">
        <v>14.77</v>
      </c>
      <c r="H138" s="8"/>
      <c r="I138" s="23">
        <f t="shared" si="3"/>
        <v>0</v>
      </c>
      <c r="J138" s="24" t="str">
        <f t="shared" si="2"/>
        <v>aguardando lançamento</v>
      </c>
    </row>
    <row r="139" spans="1:10" ht="24" x14ac:dyDescent="0.25">
      <c r="A139" s="20">
        <v>120</v>
      </c>
      <c r="B139" s="20">
        <v>5</v>
      </c>
      <c r="C139" s="20" t="s">
        <v>68</v>
      </c>
      <c r="D139" s="20">
        <v>5179</v>
      </c>
      <c r="E139" s="21" t="s">
        <v>153</v>
      </c>
      <c r="F139" s="29"/>
      <c r="G139" s="22">
        <v>39.42</v>
      </c>
      <c r="H139" s="8"/>
      <c r="I139" s="23">
        <f t="shared" si="3"/>
        <v>0</v>
      </c>
      <c r="J139" s="24" t="str">
        <f t="shared" si="2"/>
        <v>aguardando lançamento</v>
      </c>
    </row>
    <row r="140" spans="1:10" ht="36" x14ac:dyDescent="0.25">
      <c r="A140" s="20">
        <v>121</v>
      </c>
      <c r="B140" s="20">
        <v>15</v>
      </c>
      <c r="C140" s="20" t="s">
        <v>10</v>
      </c>
      <c r="D140" s="20">
        <v>19094</v>
      </c>
      <c r="E140" s="21" t="s">
        <v>154</v>
      </c>
      <c r="F140" s="29"/>
      <c r="G140" s="22">
        <v>25.88</v>
      </c>
      <c r="H140" s="8"/>
      <c r="I140" s="23">
        <f t="shared" si="3"/>
        <v>0</v>
      </c>
      <c r="J140" s="24" t="str">
        <f t="shared" si="2"/>
        <v>aguardando lançamento</v>
      </c>
    </row>
    <row r="141" spans="1:10" ht="36" x14ac:dyDescent="0.25">
      <c r="A141" s="20">
        <v>122</v>
      </c>
      <c r="B141" s="20">
        <v>20</v>
      </c>
      <c r="C141" s="20" t="s">
        <v>10</v>
      </c>
      <c r="D141" s="20">
        <v>19095</v>
      </c>
      <c r="E141" s="21" t="s">
        <v>155</v>
      </c>
      <c r="F141" s="29"/>
      <c r="G141" s="22">
        <v>21.58</v>
      </c>
      <c r="H141" s="8"/>
      <c r="I141" s="23">
        <f t="shared" si="3"/>
        <v>0</v>
      </c>
      <c r="J141" s="24" t="str">
        <f t="shared" si="2"/>
        <v>aguardando lançamento</v>
      </c>
    </row>
    <row r="142" spans="1:10" ht="24" x14ac:dyDescent="0.25">
      <c r="A142" s="20">
        <v>123</v>
      </c>
      <c r="B142" s="20">
        <v>10</v>
      </c>
      <c r="C142" s="20" t="s">
        <v>10</v>
      </c>
      <c r="D142" s="20">
        <v>9061</v>
      </c>
      <c r="E142" s="21" t="s">
        <v>156</v>
      </c>
      <c r="F142" s="29"/>
      <c r="G142" s="22">
        <v>4.16</v>
      </c>
      <c r="H142" s="8"/>
      <c r="I142" s="23">
        <f t="shared" si="3"/>
        <v>0</v>
      </c>
      <c r="J142" s="24" t="str">
        <f t="shared" si="2"/>
        <v>aguardando lançamento</v>
      </c>
    </row>
    <row r="143" spans="1:10" ht="36" x14ac:dyDescent="0.25">
      <c r="A143" s="20">
        <v>124</v>
      </c>
      <c r="B143" s="20">
        <v>35</v>
      </c>
      <c r="C143" s="20" t="s">
        <v>10</v>
      </c>
      <c r="D143" s="20">
        <v>7697</v>
      </c>
      <c r="E143" s="21" t="s">
        <v>157</v>
      </c>
      <c r="F143" s="29"/>
      <c r="G143" s="22">
        <v>7.52</v>
      </c>
      <c r="H143" s="8"/>
      <c r="I143" s="23">
        <f t="shared" si="3"/>
        <v>0</v>
      </c>
      <c r="J143" s="24" t="str">
        <f t="shared" si="2"/>
        <v>aguardando lançamento</v>
      </c>
    </row>
    <row r="144" spans="1:10" ht="48" x14ac:dyDescent="0.25">
      <c r="A144" s="20">
        <v>125</v>
      </c>
      <c r="B144" s="20">
        <v>100</v>
      </c>
      <c r="C144" s="20" t="s">
        <v>29</v>
      </c>
      <c r="D144" s="20">
        <v>23949</v>
      </c>
      <c r="E144" s="21" t="s">
        <v>158</v>
      </c>
      <c r="F144" s="29"/>
      <c r="G144" s="22">
        <v>28.04</v>
      </c>
      <c r="H144" s="8"/>
      <c r="I144" s="23">
        <f t="shared" si="3"/>
        <v>0</v>
      </c>
      <c r="J144" s="24" t="str">
        <f t="shared" si="2"/>
        <v>aguardando lançamento</v>
      </c>
    </row>
    <row r="145" spans="1:10" ht="48" x14ac:dyDescent="0.25">
      <c r="A145" s="20">
        <v>126</v>
      </c>
      <c r="B145" s="20">
        <v>135</v>
      </c>
      <c r="C145" s="20" t="s">
        <v>29</v>
      </c>
      <c r="D145" s="20">
        <v>23950</v>
      </c>
      <c r="E145" s="21" t="s">
        <v>159</v>
      </c>
      <c r="F145" s="29"/>
      <c r="G145" s="22">
        <v>45.48</v>
      </c>
      <c r="H145" s="8"/>
      <c r="I145" s="23">
        <f t="shared" si="3"/>
        <v>0</v>
      </c>
      <c r="J145" s="24" t="str">
        <f t="shared" si="2"/>
        <v>aguardando lançamento</v>
      </c>
    </row>
    <row r="146" spans="1:10" ht="24" x14ac:dyDescent="0.25">
      <c r="A146" s="20">
        <v>127</v>
      </c>
      <c r="B146" s="20">
        <v>475</v>
      </c>
      <c r="C146" s="20" t="s">
        <v>10</v>
      </c>
      <c r="D146" s="20">
        <v>23952</v>
      </c>
      <c r="E146" s="21" t="s">
        <v>160</v>
      </c>
      <c r="F146" s="29"/>
      <c r="G146" s="22">
        <v>2</v>
      </c>
      <c r="H146" s="8"/>
      <c r="I146" s="23">
        <f t="shared" si="3"/>
        <v>0</v>
      </c>
      <c r="J146" s="24" t="str">
        <f t="shared" si="2"/>
        <v>aguardando lançamento</v>
      </c>
    </row>
    <row r="147" spans="1:10" ht="36" x14ac:dyDescent="0.25">
      <c r="A147" s="20">
        <v>128</v>
      </c>
      <c r="B147" s="20">
        <v>20</v>
      </c>
      <c r="C147" s="20" t="s">
        <v>10</v>
      </c>
      <c r="D147" s="20">
        <v>2456</v>
      </c>
      <c r="E147" s="21" t="s">
        <v>161</v>
      </c>
      <c r="F147" s="29"/>
      <c r="G147" s="22">
        <v>12.01</v>
      </c>
      <c r="H147" s="8"/>
      <c r="I147" s="23">
        <f t="shared" si="3"/>
        <v>0</v>
      </c>
      <c r="J147" s="24" t="str">
        <f t="shared" si="2"/>
        <v>aguardando lançamento</v>
      </c>
    </row>
    <row r="148" spans="1:10" ht="36" x14ac:dyDescent="0.25">
      <c r="A148" s="20">
        <v>129</v>
      </c>
      <c r="B148" s="20">
        <v>15</v>
      </c>
      <c r="C148" s="20" t="s">
        <v>10</v>
      </c>
      <c r="D148" s="20">
        <v>2457</v>
      </c>
      <c r="E148" s="21" t="s">
        <v>162</v>
      </c>
      <c r="F148" s="29"/>
      <c r="G148" s="22">
        <v>11.48</v>
      </c>
      <c r="H148" s="8"/>
      <c r="I148" s="23">
        <f t="shared" si="3"/>
        <v>0</v>
      </c>
      <c r="J148" s="24" t="str">
        <f t="shared" ref="J148:J211" si="4">_xlfn.IFS(H148="","aguardando lançamento",H148&lt;=G148,"correto", H148&gt;G148, "acima máximo")</f>
        <v>aguardando lançamento</v>
      </c>
    </row>
    <row r="149" spans="1:10" ht="36" x14ac:dyDescent="0.25">
      <c r="A149" s="20">
        <v>130</v>
      </c>
      <c r="B149" s="20">
        <v>45</v>
      </c>
      <c r="C149" s="20" t="s">
        <v>10</v>
      </c>
      <c r="D149" s="20">
        <v>2464</v>
      </c>
      <c r="E149" s="21" t="s">
        <v>163</v>
      </c>
      <c r="F149" s="29"/>
      <c r="G149" s="22">
        <v>20.37</v>
      </c>
      <c r="H149" s="8"/>
      <c r="I149" s="23">
        <f t="shared" ref="I149:I212" si="5">H149*B149</f>
        <v>0</v>
      </c>
      <c r="J149" s="24" t="str">
        <f t="shared" si="4"/>
        <v>aguardando lançamento</v>
      </c>
    </row>
    <row r="150" spans="1:10" ht="48" x14ac:dyDescent="0.25">
      <c r="A150" s="20">
        <v>131</v>
      </c>
      <c r="B150" s="20">
        <v>40</v>
      </c>
      <c r="C150" s="20" t="s">
        <v>10</v>
      </c>
      <c r="D150" s="20">
        <v>7701</v>
      </c>
      <c r="E150" s="21" t="s">
        <v>164</v>
      </c>
      <c r="F150" s="29"/>
      <c r="G150" s="22">
        <v>22.19</v>
      </c>
      <c r="H150" s="8"/>
      <c r="I150" s="23">
        <f t="shared" si="5"/>
        <v>0</v>
      </c>
      <c r="J150" s="24" t="str">
        <f t="shared" si="4"/>
        <v>aguardando lançamento</v>
      </c>
    </row>
    <row r="151" spans="1:10" ht="60" x14ac:dyDescent="0.25">
      <c r="A151" s="20">
        <v>132</v>
      </c>
      <c r="B151" s="20">
        <v>15</v>
      </c>
      <c r="C151" s="20" t="s">
        <v>10</v>
      </c>
      <c r="D151" s="20">
        <v>7702</v>
      </c>
      <c r="E151" s="21" t="s">
        <v>165</v>
      </c>
      <c r="F151" s="29"/>
      <c r="G151" s="22">
        <v>20.62</v>
      </c>
      <c r="H151" s="8"/>
      <c r="I151" s="23">
        <f t="shared" si="5"/>
        <v>0</v>
      </c>
      <c r="J151" s="24" t="str">
        <f t="shared" si="4"/>
        <v>aguardando lançamento</v>
      </c>
    </row>
    <row r="152" spans="1:10" ht="48" x14ac:dyDescent="0.25">
      <c r="A152" s="20">
        <v>133</v>
      </c>
      <c r="B152" s="20">
        <v>5</v>
      </c>
      <c r="C152" s="20" t="s">
        <v>10</v>
      </c>
      <c r="D152" s="20">
        <v>2467</v>
      </c>
      <c r="E152" s="21" t="s">
        <v>166</v>
      </c>
      <c r="F152" s="29"/>
      <c r="G152" s="22">
        <v>27.92</v>
      </c>
      <c r="H152" s="8"/>
      <c r="I152" s="23">
        <f t="shared" si="5"/>
        <v>0</v>
      </c>
      <c r="J152" s="24" t="str">
        <f t="shared" si="4"/>
        <v>aguardando lançamento</v>
      </c>
    </row>
    <row r="153" spans="1:10" ht="72" x14ac:dyDescent="0.25">
      <c r="A153" s="20">
        <v>134</v>
      </c>
      <c r="B153" s="20">
        <v>18</v>
      </c>
      <c r="C153" s="20" t="s">
        <v>10</v>
      </c>
      <c r="D153" s="20">
        <v>24528</v>
      </c>
      <c r="E153" s="21" t="s">
        <v>167</v>
      </c>
      <c r="F153" s="29"/>
      <c r="G153" s="22">
        <v>137.19999999999999</v>
      </c>
      <c r="H153" s="8"/>
      <c r="I153" s="23">
        <f t="shared" si="5"/>
        <v>0</v>
      </c>
      <c r="J153" s="24" t="str">
        <f t="shared" si="4"/>
        <v>aguardando lançamento</v>
      </c>
    </row>
    <row r="154" spans="1:10" ht="66.75" customHeight="1" x14ac:dyDescent="0.25">
      <c r="A154" s="20">
        <v>135</v>
      </c>
      <c r="B154" s="20">
        <v>100</v>
      </c>
      <c r="C154" s="20" t="s">
        <v>29</v>
      </c>
      <c r="D154" s="20">
        <v>7703</v>
      </c>
      <c r="E154" s="21" t="s">
        <v>168</v>
      </c>
      <c r="F154" s="29"/>
      <c r="G154" s="22">
        <v>9.19</v>
      </c>
      <c r="H154" s="8"/>
      <c r="I154" s="23">
        <f t="shared" si="5"/>
        <v>0</v>
      </c>
      <c r="J154" s="24" t="str">
        <f t="shared" si="4"/>
        <v>aguardando lançamento</v>
      </c>
    </row>
    <row r="155" spans="1:10" ht="48" x14ac:dyDescent="0.25">
      <c r="A155" s="20">
        <v>136</v>
      </c>
      <c r="B155" s="20">
        <v>10</v>
      </c>
      <c r="C155" s="20" t="s">
        <v>10</v>
      </c>
      <c r="D155" s="20">
        <v>22394</v>
      </c>
      <c r="E155" s="21" t="s">
        <v>169</v>
      </c>
      <c r="F155" s="29"/>
      <c r="G155" s="22">
        <v>104.05</v>
      </c>
      <c r="H155" s="8"/>
      <c r="I155" s="23">
        <f t="shared" si="5"/>
        <v>0</v>
      </c>
      <c r="J155" s="24" t="str">
        <f t="shared" si="4"/>
        <v>aguardando lançamento</v>
      </c>
    </row>
    <row r="156" spans="1:10" ht="48" x14ac:dyDescent="0.25">
      <c r="A156" s="20">
        <v>137</v>
      </c>
      <c r="B156" s="20">
        <v>5</v>
      </c>
      <c r="C156" s="20" t="s">
        <v>10</v>
      </c>
      <c r="D156" s="20">
        <v>22395</v>
      </c>
      <c r="E156" s="21" t="s">
        <v>170</v>
      </c>
      <c r="F156" s="29"/>
      <c r="G156" s="22">
        <v>173.29</v>
      </c>
      <c r="H156" s="8"/>
      <c r="I156" s="23">
        <f t="shared" si="5"/>
        <v>0</v>
      </c>
      <c r="J156" s="24" t="str">
        <f t="shared" si="4"/>
        <v>aguardando lançamento</v>
      </c>
    </row>
    <row r="157" spans="1:10" ht="48" x14ac:dyDescent="0.25">
      <c r="A157" s="20">
        <v>138</v>
      </c>
      <c r="B157" s="20">
        <v>60</v>
      </c>
      <c r="C157" s="20" t="s">
        <v>10</v>
      </c>
      <c r="D157" s="20">
        <v>24519</v>
      </c>
      <c r="E157" s="21" t="s">
        <v>171</v>
      </c>
      <c r="F157" s="29"/>
      <c r="G157" s="22">
        <v>44.72</v>
      </c>
      <c r="H157" s="8"/>
      <c r="I157" s="23">
        <f t="shared" si="5"/>
        <v>0</v>
      </c>
      <c r="J157" s="24" t="str">
        <f t="shared" si="4"/>
        <v>aguardando lançamento</v>
      </c>
    </row>
    <row r="158" spans="1:10" ht="24" x14ac:dyDescent="0.25">
      <c r="A158" s="20">
        <v>139</v>
      </c>
      <c r="B158" s="20">
        <v>10</v>
      </c>
      <c r="C158" s="20" t="s">
        <v>10</v>
      </c>
      <c r="D158" s="20">
        <v>983</v>
      </c>
      <c r="E158" s="21" t="s">
        <v>172</v>
      </c>
      <c r="F158" s="29"/>
      <c r="G158" s="22">
        <v>17.59</v>
      </c>
      <c r="H158" s="8"/>
      <c r="I158" s="23">
        <f t="shared" si="5"/>
        <v>0</v>
      </c>
      <c r="J158" s="24" t="str">
        <f t="shared" si="4"/>
        <v>aguardando lançamento</v>
      </c>
    </row>
    <row r="159" spans="1:10" ht="24" x14ac:dyDescent="0.25">
      <c r="A159" s="20">
        <v>140</v>
      </c>
      <c r="B159" s="20">
        <v>10</v>
      </c>
      <c r="C159" s="20" t="s">
        <v>10</v>
      </c>
      <c r="D159" s="20">
        <v>984</v>
      </c>
      <c r="E159" s="21" t="s">
        <v>173</v>
      </c>
      <c r="F159" s="29"/>
      <c r="G159" s="22">
        <v>52.16</v>
      </c>
      <c r="H159" s="8"/>
      <c r="I159" s="23">
        <f t="shared" si="5"/>
        <v>0</v>
      </c>
      <c r="J159" s="24" t="str">
        <f t="shared" si="4"/>
        <v>aguardando lançamento</v>
      </c>
    </row>
    <row r="160" spans="1:10" ht="24" x14ac:dyDescent="0.25">
      <c r="A160" s="20">
        <v>141</v>
      </c>
      <c r="B160" s="20">
        <v>15</v>
      </c>
      <c r="C160" s="20" t="s">
        <v>38</v>
      </c>
      <c r="D160" s="20">
        <v>985</v>
      </c>
      <c r="E160" s="21" t="s">
        <v>174</v>
      </c>
      <c r="F160" s="29"/>
      <c r="G160" s="22">
        <v>142.93</v>
      </c>
      <c r="H160" s="8"/>
      <c r="I160" s="23">
        <f t="shared" si="5"/>
        <v>0</v>
      </c>
      <c r="J160" s="24" t="str">
        <f t="shared" si="4"/>
        <v>aguardando lançamento</v>
      </c>
    </row>
    <row r="161" spans="1:10" ht="24" x14ac:dyDescent="0.25">
      <c r="A161" s="20">
        <v>142</v>
      </c>
      <c r="B161" s="20">
        <v>15</v>
      </c>
      <c r="C161" s="20" t="s">
        <v>10</v>
      </c>
      <c r="D161" s="20">
        <v>7960</v>
      </c>
      <c r="E161" s="21" t="s">
        <v>175</v>
      </c>
      <c r="F161" s="29"/>
      <c r="G161" s="22">
        <v>5.33</v>
      </c>
      <c r="H161" s="8"/>
      <c r="I161" s="23">
        <f t="shared" si="5"/>
        <v>0</v>
      </c>
      <c r="J161" s="24" t="str">
        <f t="shared" si="4"/>
        <v>aguardando lançamento</v>
      </c>
    </row>
    <row r="162" spans="1:10" ht="36" x14ac:dyDescent="0.25">
      <c r="A162" s="20">
        <v>143</v>
      </c>
      <c r="B162" s="20">
        <v>50</v>
      </c>
      <c r="C162" s="20" t="s">
        <v>38</v>
      </c>
      <c r="D162" s="20">
        <v>2473</v>
      </c>
      <c r="E162" s="21" t="s">
        <v>176</v>
      </c>
      <c r="F162" s="29"/>
      <c r="G162" s="22">
        <v>11.62</v>
      </c>
      <c r="H162" s="8"/>
      <c r="I162" s="23">
        <f t="shared" si="5"/>
        <v>0</v>
      </c>
      <c r="J162" s="24" t="str">
        <f t="shared" si="4"/>
        <v>aguardando lançamento</v>
      </c>
    </row>
    <row r="163" spans="1:10" ht="24" x14ac:dyDescent="0.25">
      <c r="A163" s="20">
        <v>144</v>
      </c>
      <c r="B163" s="20">
        <v>75</v>
      </c>
      <c r="C163" s="20" t="s">
        <v>177</v>
      </c>
      <c r="D163" s="20">
        <v>2474</v>
      </c>
      <c r="E163" s="21" t="s">
        <v>178</v>
      </c>
      <c r="F163" s="29"/>
      <c r="G163" s="22">
        <v>6.58</v>
      </c>
      <c r="H163" s="8"/>
      <c r="I163" s="23">
        <f t="shared" si="5"/>
        <v>0</v>
      </c>
      <c r="J163" s="24" t="str">
        <f t="shared" si="4"/>
        <v>aguardando lançamento</v>
      </c>
    </row>
    <row r="164" spans="1:10" ht="36" x14ac:dyDescent="0.25">
      <c r="A164" s="20">
        <v>145</v>
      </c>
      <c r="B164" s="20">
        <v>45</v>
      </c>
      <c r="C164" s="20" t="s">
        <v>44</v>
      </c>
      <c r="D164" s="20">
        <v>2475</v>
      </c>
      <c r="E164" s="21" t="s">
        <v>179</v>
      </c>
      <c r="F164" s="29"/>
      <c r="G164" s="22">
        <v>86.64</v>
      </c>
      <c r="H164" s="8"/>
      <c r="I164" s="23">
        <f t="shared" si="5"/>
        <v>0</v>
      </c>
      <c r="J164" s="24" t="str">
        <f t="shared" si="4"/>
        <v>aguardando lançamento</v>
      </c>
    </row>
    <row r="165" spans="1:10" ht="24" x14ac:dyDescent="0.25">
      <c r="A165" s="20">
        <v>146</v>
      </c>
      <c r="B165" s="20">
        <v>120</v>
      </c>
      <c r="C165" s="20" t="s">
        <v>10</v>
      </c>
      <c r="D165" s="20">
        <v>2476</v>
      </c>
      <c r="E165" s="21" t="s">
        <v>180</v>
      </c>
      <c r="F165" s="29"/>
      <c r="G165" s="22">
        <v>3.14</v>
      </c>
      <c r="H165" s="8"/>
      <c r="I165" s="23">
        <f t="shared" si="5"/>
        <v>0</v>
      </c>
      <c r="J165" s="24" t="str">
        <f t="shared" si="4"/>
        <v>aguardando lançamento</v>
      </c>
    </row>
    <row r="166" spans="1:10" ht="36" x14ac:dyDescent="0.25">
      <c r="A166" s="20">
        <v>147</v>
      </c>
      <c r="B166" s="20">
        <v>300</v>
      </c>
      <c r="C166" s="20" t="s">
        <v>10</v>
      </c>
      <c r="D166" s="20">
        <v>2479</v>
      </c>
      <c r="E166" s="21" t="s">
        <v>181</v>
      </c>
      <c r="F166" s="29"/>
      <c r="G166" s="22">
        <v>2.57</v>
      </c>
      <c r="H166" s="8"/>
      <c r="I166" s="23">
        <f t="shared" si="5"/>
        <v>0</v>
      </c>
      <c r="J166" s="24" t="str">
        <f t="shared" si="4"/>
        <v>aguardando lançamento</v>
      </c>
    </row>
    <row r="167" spans="1:10" ht="48" x14ac:dyDescent="0.25">
      <c r="A167" s="20">
        <v>148</v>
      </c>
      <c r="B167" s="20">
        <v>20</v>
      </c>
      <c r="C167" s="20" t="s">
        <v>10</v>
      </c>
      <c r="D167" s="20">
        <v>2480</v>
      </c>
      <c r="E167" s="21" t="s">
        <v>182</v>
      </c>
      <c r="F167" s="29"/>
      <c r="G167" s="22">
        <v>4.67</v>
      </c>
      <c r="H167" s="8"/>
      <c r="I167" s="23">
        <f t="shared" si="5"/>
        <v>0</v>
      </c>
      <c r="J167" s="24" t="str">
        <f t="shared" si="4"/>
        <v>aguardando lançamento</v>
      </c>
    </row>
    <row r="168" spans="1:10" ht="24" x14ac:dyDescent="0.25">
      <c r="A168" s="20">
        <v>149</v>
      </c>
      <c r="B168" s="20">
        <v>250</v>
      </c>
      <c r="C168" s="20" t="s">
        <v>10</v>
      </c>
      <c r="D168" s="20">
        <v>19096</v>
      </c>
      <c r="E168" s="21" t="s">
        <v>183</v>
      </c>
      <c r="F168" s="29"/>
      <c r="G168" s="22">
        <v>3.46</v>
      </c>
      <c r="H168" s="8"/>
      <c r="I168" s="23">
        <f t="shared" si="5"/>
        <v>0</v>
      </c>
      <c r="J168" s="24" t="str">
        <f t="shared" si="4"/>
        <v>aguardando lançamento</v>
      </c>
    </row>
    <row r="169" spans="1:10" ht="24" x14ac:dyDescent="0.25">
      <c r="A169" s="20">
        <v>150</v>
      </c>
      <c r="B169" s="20">
        <v>10</v>
      </c>
      <c r="C169" s="20" t="s">
        <v>10</v>
      </c>
      <c r="D169" s="20">
        <v>2482</v>
      </c>
      <c r="E169" s="21" t="s">
        <v>184</v>
      </c>
      <c r="F169" s="29"/>
      <c r="G169" s="22">
        <v>1.24</v>
      </c>
      <c r="H169" s="8"/>
      <c r="I169" s="23">
        <f t="shared" si="5"/>
        <v>0</v>
      </c>
      <c r="J169" s="24" t="str">
        <f t="shared" si="4"/>
        <v>aguardando lançamento</v>
      </c>
    </row>
    <row r="170" spans="1:10" ht="24" x14ac:dyDescent="0.25">
      <c r="A170" s="20">
        <v>151</v>
      </c>
      <c r="B170" s="20">
        <v>300</v>
      </c>
      <c r="C170" s="20" t="s">
        <v>10</v>
      </c>
      <c r="D170" s="20">
        <v>2483</v>
      </c>
      <c r="E170" s="21" t="s">
        <v>185</v>
      </c>
      <c r="F170" s="29"/>
      <c r="G170" s="22">
        <v>2.79</v>
      </c>
      <c r="H170" s="8"/>
      <c r="I170" s="23">
        <f t="shared" si="5"/>
        <v>0</v>
      </c>
      <c r="J170" s="24" t="str">
        <f t="shared" si="4"/>
        <v>aguardando lançamento</v>
      </c>
    </row>
    <row r="171" spans="1:10" ht="24" x14ac:dyDescent="0.25">
      <c r="A171" s="20">
        <v>152</v>
      </c>
      <c r="B171" s="20">
        <v>30</v>
      </c>
      <c r="C171" s="20" t="s">
        <v>10</v>
      </c>
      <c r="D171" s="20">
        <v>2484</v>
      </c>
      <c r="E171" s="21" t="s">
        <v>186</v>
      </c>
      <c r="F171" s="29"/>
      <c r="G171" s="22">
        <v>2.11</v>
      </c>
      <c r="H171" s="8"/>
      <c r="I171" s="23">
        <f t="shared" si="5"/>
        <v>0</v>
      </c>
      <c r="J171" s="24" t="str">
        <f t="shared" si="4"/>
        <v>aguardando lançamento</v>
      </c>
    </row>
    <row r="172" spans="1:10" ht="24" x14ac:dyDescent="0.25">
      <c r="A172" s="20">
        <v>153</v>
      </c>
      <c r="B172" s="20">
        <v>50</v>
      </c>
      <c r="C172" s="20" t="s">
        <v>38</v>
      </c>
      <c r="D172" s="20">
        <v>19038</v>
      </c>
      <c r="E172" s="21" t="s">
        <v>187</v>
      </c>
      <c r="F172" s="29"/>
      <c r="G172" s="22">
        <v>63.58</v>
      </c>
      <c r="H172" s="8"/>
      <c r="I172" s="23">
        <f t="shared" si="5"/>
        <v>0</v>
      </c>
      <c r="J172" s="24" t="str">
        <f t="shared" si="4"/>
        <v>aguardando lançamento</v>
      </c>
    </row>
    <row r="173" spans="1:10" ht="24" x14ac:dyDescent="0.25">
      <c r="A173" s="20">
        <v>154</v>
      </c>
      <c r="B173" s="20">
        <v>20</v>
      </c>
      <c r="C173" s="20" t="s">
        <v>44</v>
      </c>
      <c r="D173" s="20">
        <v>22419</v>
      </c>
      <c r="E173" s="21" t="s">
        <v>188</v>
      </c>
      <c r="F173" s="29"/>
      <c r="G173" s="22">
        <v>256.89</v>
      </c>
      <c r="H173" s="8"/>
      <c r="I173" s="23">
        <f t="shared" si="5"/>
        <v>0</v>
      </c>
      <c r="J173" s="24" t="str">
        <f t="shared" si="4"/>
        <v>aguardando lançamento</v>
      </c>
    </row>
    <row r="174" spans="1:10" ht="24" x14ac:dyDescent="0.25">
      <c r="A174" s="20">
        <v>155</v>
      </c>
      <c r="B174" s="20">
        <v>15</v>
      </c>
      <c r="C174" s="20" t="s">
        <v>44</v>
      </c>
      <c r="D174" s="20">
        <v>22418</v>
      </c>
      <c r="E174" s="21" t="s">
        <v>189</v>
      </c>
      <c r="F174" s="29"/>
      <c r="G174" s="22">
        <v>179.9</v>
      </c>
      <c r="H174" s="8"/>
      <c r="I174" s="23">
        <f t="shared" si="5"/>
        <v>0</v>
      </c>
      <c r="J174" s="24" t="str">
        <f t="shared" si="4"/>
        <v>aguardando lançamento</v>
      </c>
    </row>
    <row r="175" spans="1:10" ht="24" x14ac:dyDescent="0.25">
      <c r="A175" s="20">
        <v>156</v>
      </c>
      <c r="B175" s="20">
        <v>70</v>
      </c>
      <c r="C175" s="20" t="s">
        <v>10</v>
      </c>
      <c r="D175" s="20">
        <v>2489</v>
      </c>
      <c r="E175" s="21" t="s">
        <v>190</v>
      </c>
      <c r="F175" s="29"/>
      <c r="G175" s="22">
        <v>4.0999999999999996</v>
      </c>
      <c r="H175" s="8"/>
      <c r="I175" s="23">
        <f t="shared" si="5"/>
        <v>0</v>
      </c>
      <c r="J175" s="24" t="str">
        <f t="shared" si="4"/>
        <v>aguardando lançamento</v>
      </c>
    </row>
    <row r="176" spans="1:10" ht="48" x14ac:dyDescent="0.25">
      <c r="A176" s="20">
        <v>157</v>
      </c>
      <c r="B176" s="20">
        <v>20</v>
      </c>
      <c r="C176" s="20" t="s">
        <v>10</v>
      </c>
      <c r="D176" s="20">
        <v>2490</v>
      </c>
      <c r="E176" s="21" t="s">
        <v>191</v>
      </c>
      <c r="F176" s="29"/>
      <c r="G176" s="22">
        <v>3.06</v>
      </c>
      <c r="H176" s="8"/>
      <c r="I176" s="23">
        <f t="shared" si="5"/>
        <v>0</v>
      </c>
      <c r="J176" s="24" t="str">
        <f t="shared" si="4"/>
        <v>aguardando lançamento</v>
      </c>
    </row>
    <row r="177" spans="1:10" ht="24" x14ac:dyDescent="0.25">
      <c r="A177" s="20">
        <v>158</v>
      </c>
      <c r="B177" s="20">
        <v>60</v>
      </c>
      <c r="C177" s="20" t="s">
        <v>10</v>
      </c>
      <c r="D177" s="20">
        <v>2491</v>
      </c>
      <c r="E177" s="21" t="s">
        <v>192</v>
      </c>
      <c r="F177" s="29"/>
      <c r="G177" s="22">
        <v>5.72</v>
      </c>
      <c r="H177" s="8"/>
      <c r="I177" s="23">
        <f t="shared" si="5"/>
        <v>0</v>
      </c>
      <c r="J177" s="24" t="str">
        <f t="shared" si="4"/>
        <v>aguardando lançamento</v>
      </c>
    </row>
    <row r="178" spans="1:10" ht="24" x14ac:dyDescent="0.25">
      <c r="A178" s="20">
        <v>159</v>
      </c>
      <c r="B178" s="20">
        <v>10</v>
      </c>
      <c r="C178" s="20" t="s">
        <v>44</v>
      </c>
      <c r="D178" s="20">
        <v>22420</v>
      </c>
      <c r="E178" s="21" t="s">
        <v>193</v>
      </c>
      <c r="F178" s="29"/>
      <c r="G178" s="22">
        <v>133.18</v>
      </c>
      <c r="H178" s="8"/>
      <c r="I178" s="23">
        <f t="shared" si="5"/>
        <v>0</v>
      </c>
      <c r="J178" s="24" t="str">
        <f t="shared" si="4"/>
        <v>aguardando lançamento</v>
      </c>
    </row>
    <row r="179" spans="1:10" ht="24" x14ac:dyDescent="0.25">
      <c r="A179" s="20">
        <v>160</v>
      </c>
      <c r="B179" s="20">
        <v>10</v>
      </c>
      <c r="C179" s="20" t="s">
        <v>10</v>
      </c>
      <c r="D179" s="20">
        <v>2493</v>
      </c>
      <c r="E179" s="21" t="s">
        <v>194</v>
      </c>
      <c r="F179" s="29"/>
      <c r="G179" s="22">
        <v>15.04</v>
      </c>
      <c r="H179" s="8"/>
      <c r="I179" s="23">
        <f t="shared" si="5"/>
        <v>0</v>
      </c>
      <c r="J179" s="24" t="str">
        <f t="shared" si="4"/>
        <v>aguardando lançamento</v>
      </c>
    </row>
    <row r="180" spans="1:10" ht="96" x14ac:dyDescent="0.25">
      <c r="A180" s="20">
        <v>161</v>
      </c>
      <c r="B180" s="20">
        <v>260</v>
      </c>
      <c r="C180" s="20" t="s">
        <v>29</v>
      </c>
      <c r="D180" s="20">
        <v>10641</v>
      </c>
      <c r="E180" s="21" t="s">
        <v>195</v>
      </c>
      <c r="F180" s="29"/>
      <c r="G180" s="22">
        <v>352.46</v>
      </c>
      <c r="H180" s="8"/>
      <c r="I180" s="23">
        <f t="shared" si="5"/>
        <v>0</v>
      </c>
      <c r="J180" s="24" t="str">
        <f t="shared" si="4"/>
        <v>aguardando lançamento</v>
      </c>
    </row>
    <row r="181" spans="1:10" ht="96" x14ac:dyDescent="0.25">
      <c r="A181" s="20">
        <v>162</v>
      </c>
      <c r="B181" s="20">
        <v>10</v>
      </c>
      <c r="C181" s="20" t="s">
        <v>29</v>
      </c>
      <c r="D181" s="20">
        <v>10642</v>
      </c>
      <c r="E181" s="21" t="s">
        <v>196</v>
      </c>
      <c r="F181" s="29"/>
      <c r="G181" s="22">
        <v>388.27</v>
      </c>
      <c r="H181" s="8"/>
      <c r="I181" s="23">
        <f t="shared" si="5"/>
        <v>0</v>
      </c>
      <c r="J181" s="24" t="str">
        <f t="shared" si="4"/>
        <v>aguardando lançamento</v>
      </c>
    </row>
    <row r="182" spans="1:10" ht="96" x14ac:dyDescent="0.25">
      <c r="A182" s="20">
        <v>163</v>
      </c>
      <c r="B182" s="20">
        <v>5</v>
      </c>
      <c r="C182" s="20" t="s">
        <v>197</v>
      </c>
      <c r="D182" s="20">
        <v>10643</v>
      </c>
      <c r="E182" s="21" t="s">
        <v>198</v>
      </c>
      <c r="F182" s="29"/>
      <c r="G182" s="22">
        <v>54.77</v>
      </c>
      <c r="H182" s="8"/>
      <c r="I182" s="23">
        <f t="shared" si="5"/>
        <v>0</v>
      </c>
      <c r="J182" s="24" t="str">
        <f t="shared" si="4"/>
        <v>aguardando lançamento</v>
      </c>
    </row>
    <row r="183" spans="1:10" ht="60" x14ac:dyDescent="0.25">
      <c r="A183" s="20">
        <v>164</v>
      </c>
      <c r="B183" s="20">
        <v>75</v>
      </c>
      <c r="C183" s="20" t="s">
        <v>10</v>
      </c>
      <c r="D183" s="20">
        <v>7731</v>
      </c>
      <c r="E183" s="21" t="s">
        <v>199</v>
      </c>
      <c r="F183" s="29"/>
      <c r="G183" s="22">
        <v>57.03</v>
      </c>
      <c r="H183" s="8"/>
      <c r="I183" s="23">
        <f t="shared" si="5"/>
        <v>0</v>
      </c>
      <c r="J183" s="24" t="str">
        <f t="shared" si="4"/>
        <v>aguardando lançamento</v>
      </c>
    </row>
    <row r="184" spans="1:10" ht="24" x14ac:dyDescent="0.25">
      <c r="A184" s="20">
        <v>165</v>
      </c>
      <c r="B184" s="20">
        <v>120</v>
      </c>
      <c r="C184" s="20" t="s">
        <v>29</v>
      </c>
      <c r="D184" s="20">
        <v>2499</v>
      </c>
      <c r="E184" s="21" t="s">
        <v>200</v>
      </c>
      <c r="F184" s="29"/>
      <c r="G184" s="22">
        <v>27.64</v>
      </c>
      <c r="H184" s="8"/>
      <c r="I184" s="23">
        <f t="shared" si="5"/>
        <v>0</v>
      </c>
      <c r="J184" s="24" t="str">
        <f t="shared" si="4"/>
        <v>aguardando lançamento</v>
      </c>
    </row>
    <row r="185" spans="1:10" ht="48" x14ac:dyDescent="0.25">
      <c r="A185" s="20">
        <v>166</v>
      </c>
      <c r="B185" s="20">
        <v>35</v>
      </c>
      <c r="C185" s="20" t="s">
        <v>10</v>
      </c>
      <c r="D185" s="20">
        <v>7708</v>
      </c>
      <c r="E185" s="21" t="s">
        <v>201</v>
      </c>
      <c r="F185" s="29"/>
      <c r="G185" s="22">
        <v>60.21</v>
      </c>
      <c r="H185" s="8"/>
      <c r="I185" s="23">
        <f t="shared" si="5"/>
        <v>0</v>
      </c>
      <c r="J185" s="24" t="str">
        <f t="shared" si="4"/>
        <v>aguardando lançamento</v>
      </c>
    </row>
    <row r="186" spans="1:10" ht="48" x14ac:dyDescent="0.25">
      <c r="A186" s="20">
        <v>167</v>
      </c>
      <c r="B186" s="20">
        <v>25</v>
      </c>
      <c r="C186" s="20" t="s">
        <v>10</v>
      </c>
      <c r="D186" s="20">
        <v>7709</v>
      </c>
      <c r="E186" s="21" t="s">
        <v>202</v>
      </c>
      <c r="F186" s="29"/>
      <c r="G186" s="22">
        <v>44.05</v>
      </c>
      <c r="H186" s="8"/>
      <c r="I186" s="23">
        <f t="shared" si="5"/>
        <v>0</v>
      </c>
      <c r="J186" s="24" t="str">
        <f t="shared" si="4"/>
        <v>aguardando lançamento</v>
      </c>
    </row>
    <row r="187" spans="1:10" ht="36" x14ac:dyDescent="0.25">
      <c r="A187" s="20">
        <v>168</v>
      </c>
      <c r="B187" s="20">
        <v>80</v>
      </c>
      <c r="C187" s="20" t="s">
        <v>10</v>
      </c>
      <c r="D187" s="20">
        <v>20308</v>
      </c>
      <c r="E187" s="21" t="s">
        <v>203</v>
      </c>
      <c r="F187" s="29"/>
      <c r="G187" s="22">
        <v>13.6</v>
      </c>
      <c r="H187" s="8"/>
      <c r="I187" s="23">
        <f t="shared" si="5"/>
        <v>0</v>
      </c>
      <c r="J187" s="24" t="str">
        <f t="shared" si="4"/>
        <v>aguardando lançamento</v>
      </c>
    </row>
    <row r="188" spans="1:10" ht="48" x14ac:dyDescent="0.25">
      <c r="A188" s="20">
        <v>169</v>
      </c>
      <c r="B188" s="20">
        <v>90</v>
      </c>
      <c r="C188" s="20" t="s">
        <v>10</v>
      </c>
      <c r="D188" s="20">
        <v>2501</v>
      </c>
      <c r="E188" s="21" t="s">
        <v>204</v>
      </c>
      <c r="F188" s="29"/>
      <c r="G188" s="22">
        <v>9</v>
      </c>
      <c r="H188" s="8"/>
      <c r="I188" s="23">
        <f t="shared" si="5"/>
        <v>0</v>
      </c>
      <c r="J188" s="24" t="str">
        <f t="shared" si="4"/>
        <v>aguardando lançamento</v>
      </c>
    </row>
    <row r="189" spans="1:10" ht="36" x14ac:dyDescent="0.25">
      <c r="A189" s="20">
        <v>170</v>
      </c>
      <c r="B189" s="20">
        <v>30</v>
      </c>
      <c r="C189" s="20" t="s">
        <v>10</v>
      </c>
      <c r="D189" s="20">
        <v>2502</v>
      </c>
      <c r="E189" s="21" t="s">
        <v>205</v>
      </c>
      <c r="F189" s="29"/>
      <c r="G189" s="22">
        <v>7.8</v>
      </c>
      <c r="H189" s="8"/>
      <c r="I189" s="23">
        <f t="shared" si="5"/>
        <v>0</v>
      </c>
      <c r="J189" s="24" t="str">
        <f t="shared" si="4"/>
        <v>aguardando lançamento</v>
      </c>
    </row>
    <row r="190" spans="1:10" ht="36" x14ac:dyDescent="0.25">
      <c r="A190" s="20">
        <v>171</v>
      </c>
      <c r="B190" s="20">
        <v>70</v>
      </c>
      <c r="C190" s="20" t="s">
        <v>10</v>
      </c>
      <c r="D190" s="20">
        <v>2506</v>
      </c>
      <c r="E190" s="21" t="s">
        <v>206</v>
      </c>
      <c r="F190" s="29"/>
      <c r="G190" s="22">
        <v>8.58</v>
      </c>
      <c r="H190" s="8"/>
      <c r="I190" s="23">
        <f t="shared" si="5"/>
        <v>0</v>
      </c>
      <c r="J190" s="24" t="str">
        <f t="shared" si="4"/>
        <v>aguardando lançamento</v>
      </c>
    </row>
    <row r="191" spans="1:10" ht="24" x14ac:dyDescent="0.25">
      <c r="A191" s="20">
        <v>172</v>
      </c>
      <c r="B191" s="20">
        <v>70</v>
      </c>
      <c r="C191" s="20" t="s">
        <v>10</v>
      </c>
      <c r="D191" s="20">
        <v>7711</v>
      </c>
      <c r="E191" s="21" t="s">
        <v>207</v>
      </c>
      <c r="F191" s="29"/>
      <c r="G191" s="22">
        <v>5.08</v>
      </c>
      <c r="H191" s="8"/>
      <c r="I191" s="23">
        <f t="shared" si="5"/>
        <v>0</v>
      </c>
      <c r="J191" s="24" t="str">
        <f t="shared" si="4"/>
        <v>aguardando lançamento</v>
      </c>
    </row>
    <row r="192" spans="1:10" ht="26.25" customHeight="1" x14ac:dyDescent="0.25">
      <c r="A192" s="20">
        <v>173</v>
      </c>
      <c r="B192" s="20">
        <v>60</v>
      </c>
      <c r="C192" s="20" t="s">
        <v>10</v>
      </c>
      <c r="D192" s="20">
        <v>7712</v>
      </c>
      <c r="E192" s="21" t="s">
        <v>208</v>
      </c>
      <c r="F192" s="29"/>
      <c r="G192" s="22">
        <v>3.62</v>
      </c>
      <c r="H192" s="8"/>
      <c r="I192" s="23">
        <f t="shared" si="5"/>
        <v>0</v>
      </c>
      <c r="J192" s="24" t="str">
        <f t="shared" si="4"/>
        <v>aguardando lançamento</v>
      </c>
    </row>
    <row r="193" spans="1:10" ht="99.75" customHeight="1" x14ac:dyDescent="0.25">
      <c r="A193" s="20">
        <v>174</v>
      </c>
      <c r="B193" s="20">
        <v>10</v>
      </c>
      <c r="C193" s="20" t="s">
        <v>10</v>
      </c>
      <c r="D193" s="20">
        <v>2509</v>
      </c>
      <c r="E193" s="21" t="s">
        <v>209</v>
      </c>
      <c r="F193" s="29"/>
      <c r="G193" s="22">
        <v>30.1</v>
      </c>
      <c r="H193" s="8"/>
      <c r="I193" s="23">
        <f t="shared" si="5"/>
        <v>0</v>
      </c>
      <c r="J193" s="24" t="str">
        <f t="shared" si="4"/>
        <v>aguardando lançamento</v>
      </c>
    </row>
    <row r="194" spans="1:10" ht="96" x14ac:dyDescent="0.25">
      <c r="A194" s="20">
        <v>175</v>
      </c>
      <c r="B194" s="20">
        <v>20</v>
      </c>
      <c r="C194" s="20" t="s">
        <v>10</v>
      </c>
      <c r="D194" s="20">
        <v>2510</v>
      </c>
      <c r="E194" s="21" t="s">
        <v>210</v>
      </c>
      <c r="F194" s="29"/>
      <c r="G194" s="22">
        <v>40.630000000000003</v>
      </c>
      <c r="H194" s="8"/>
      <c r="I194" s="23">
        <f t="shared" si="5"/>
        <v>0</v>
      </c>
      <c r="J194" s="24" t="str">
        <f t="shared" si="4"/>
        <v>aguardando lançamento</v>
      </c>
    </row>
    <row r="195" spans="1:10" ht="60" x14ac:dyDescent="0.25">
      <c r="A195" s="20">
        <v>176</v>
      </c>
      <c r="B195" s="20">
        <v>55</v>
      </c>
      <c r="C195" s="20" t="s">
        <v>10</v>
      </c>
      <c r="D195" s="20">
        <v>17464</v>
      </c>
      <c r="E195" s="21" t="s">
        <v>211</v>
      </c>
      <c r="F195" s="29"/>
      <c r="G195" s="22">
        <v>28</v>
      </c>
      <c r="H195" s="8"/>
      <c r="I195" s="23">
        <f t="shared" si="5"/>
        <v>0</v>
      </c>
      <c r="J195" s="24" t="str">
        <f t="shared" si="4"/>
        <v>aguardando lançamento</v>
      </c>
    </row>
    <row r="196" spans="1:10" ht="72" x14ac:dyDescent="0.25">
      <c r="A196" s="20">
        <v>177</v>
      </c>
      <c r="B196" s="20">
        <v>350</v>
      </c>
      <c r="C196" s="20" t="s">
        <v>10</v>
      </c>
      <c r="D196" s="20">
        <v>2511</v>
      </c>
      <c r="E196" s="21" t="s">
        <v>212</v>
      </c>
      <c r="F196" s="29"/>
      <c r="G196" s="22">
        <v>7.81</v>
      </c>
      <c r="H196" s="8"/>
      <c r="I196" s="23">
        <f t="shared" si="5"/>
        <v>0</v>
      </c>
      <c r="J196" s="24" t="str">
        <f t="shared" si="4"/>
        <v>aguardando lançamento</v>
      </c>
    </row>
    <row r="197" spans="1:10" ht="24" x14ac:dyDescent="0.25">
      <c r="A197" s="20">
        <v>178</v>
      </c>
      <c r="B197" s="20">
        <v>35</v>
      </c>
      <c r="C197" s="20" t="s">
        <v>29</v>
      </c>
      <c r="D197" s="20">
        <v>2512</v>
      </c>
      <c r="E197" s="21" t="s">
        <v>213</v>
      </c>
      <c r="F197" s="29"/>
      <c r="G197" s="22">
        <v>9.11</v>
      </c>
      <c r="H197" s="8"/>
      <c r="I197" s="23">
        <f t="shared" si="5"/>
        <v>0</v>
      </c>
      <c r="J197" s="24" t="str">
        <f t="shared" si="4"/>
        <v>aguardando lançamento</v>
      </c>
    </row>
    <row r="198" spans="1:10" ht="60" x14ac:dyDescent="0.25">
      <c r="A198" s="20">
        <v>179</v>
      </c>
      <c r="B198" s="20">
        <v>10</v>
      </c>
      <c r="C198" s="20" t="s">
        <v>10</v>
      </c>
      <c r="D198" s="20">
        <v>21232</v>
      </c>
      <c r="E198" s="21" t="s">
        <v>214</v>
      </c>
      <c r="F198" s="29"/>
      <c r="G198" s="22">
        <v>227.93</v>
      </c>
      <c r="H198" s="8"/>
      <c r="I198" s="23">
        <f t="shared" si="5"/>
        <v>0</v>
      </c>
      <c r="J198" s="24" t="str">
        <f t="shared" si="4"/>
        <v>aguardando lançamento</v>
      </c>
    </row>
    <row r="199" spans="1:10" ht="36" x14ac:dyDescent="0.25">
      <c r="A199" s="20">
        <v>180</v>
      </c>
      <c r="B199" s="20">
        <v>15</v>
      </c>
      <c r="C199" s="20" t="s">
        <v>10</v>
      </c>
      <c r="D199" s="20">
        <v>21233</v>
      </c>
      <c r="E199" s="21" t="s">
        <v>215</v>
      </c>
      <c r="F199" s="29"/>
      <c r="G199" s="22">
        <v>69.709999999999994</v>
      </c>
      <c r="H199" s="8"/>
      <c r="I199" s="23">
        <f t="shared" si="5"/>
        <v>0</v>
      </c>
      <c r="J199" s="24" t="str">
        <f t="shared" si="4"/>
        <v>aguardando lançamento</v>
      </c>
    </row>
    <row r="200" spans="1:10" ht="36" x14ac:dyDescent="0.25">
      <c r="A200" s="20">
        <v>181</v>
      </c>
      <c r="B200" s="20">
        <v>20</v>
      </c>
      <c r="C200" s="20" t="s">
        <v>10</v>
      </c>
      <c r="D200" s="20">
        <v>2516</v>
      </c>
      <c r="E200" s="21" t="s">
        <v>216</v>
      </c>
      <c r="F200" s="29"/>
      <c r="G200" s="22">
        <v>6.33</v>
      </c>
      <c r="H200" s="8"/>
      <c r="I200" s="23">
        <f t="shared" si="5"/>
        <v>0</v>
      </c>
      <c r="J200" s="24" t="str">
        <f t="shared" si="4"/>
        <v>aguardando lançamento</v>
      </c>
    </row>
    <row r="201" spans="1:10" ht="36" x14ac:dyDescent="0.25">
      <c r="A201" s="20">
        <v>182</v>
      </c>
      <c r="B201" s="20">
        <v>60</v>
      </c>
      <c r="C201" s="20" t="s">
        <v>10</v>
      </c>
      <c r="D201" s="20">
        <v>2515</v>
      </c>
      <c r="E201" s="21" t="s">
        <v>217</v>
      </c>
      <c r="F201" s="29"/>
      <c r="G201" s="22">
        <v>11.3</v>
      </c>
      <c r="H201" s="8"/>
      <c r="I201" s="23">
        <f t="shared" si="5"/>
        <v>0</v>
      </c>
      <c r="J201" s="24" t="str">
        <f t="shared" si="4"/>
        <v>aguardando lançamento</v>
      </c>
    </row>
    <row r="202" spans="1:10" ht="36" x14ac:dyDescent="0.25">
      <c r="A202" s="20">
        <v>183</v>
      </c>
      <c r="B202" s="20">
        <v>20</v>
      </c>
      <c r="C202" s="20" t="s">
        <v>10</v>
      </c>
      <c r="D202" s="20">
        <v>2518</v>
      </c>
      <c r="E202" s="21" t="s">
        <v>218</v>
      </c>
      <c r="F202" s="29"/>
      <c r="G202" s="22">
        <v>6.11</v>
      </c>
      <c r="H202" s="8"/>
      <c r="I202" s="23">
        <f t="shared" si="5"/>
        <v>0</v>
      </c>
      <c r="J202" s="24" t="str">
        <f t="shared" si="4"/>
        <v>aguardando lançamento</v>
      </c>
    </row>
    <row r="203" spans="1:10" ht="36" x14ac:dyDescent="0.25">
      <c r="A203" s="20">
        <v>184</v>
      </c>
      <c r="B203" s="20">
        <v>30</v>
      </c>
      <c r="C203" s="20" t="s">
        <v>10</v>
      </c>
      <c r="D203" s="20">
        <v>2519</v>
      </c>
      <c r="E203" s="21" t="s">
        <v>219</v>
      </c>
      <c r="F203" s="29"/>
      <c r="G203" s="22">
        <v>5.74</v>
      </c>
      <c r="H203" s="8"/>
      <c r="I203" s="23">
        <f t="shared" si="5"/>
        <v>0</v>
      </c>
      <c r="J203" s="24" t="str">
        <f t="shared" si="4"/>
        <v>aguardando lançamento</v>
      </c>
    </row>
    <row r="204" spans="1:10" ht="36" x14ac:dyDescent="0.25">
      <c r="A204" s="20">
        <v>185</v>
      </c>
      <c r="B204" s="20">
        <v>30</v>
      </c>
      <c r="C204" s="20" t="s">
        <v>10</v>
      </c>
      <c r="D204" s="20">
        <v>2520</v>
      </c>
      <c r="E204" s="21" t="s">
        <v>220</v>
      </c>
      <c r="F204" s="29"/>
      <c r="G204" s="22">
        <v>6.54</v>
      </c>
      <c r="H204" s="8"/>
      <c r="I204" s="23">
        <f t="shared" si="5"/>
        <v>0</v>
      </c>
      <c r="J204" s="24" t="str">
        <f t="shared" si="4"/>
        <v>aguardando lançamento</v>
      </c>
    </row>
    <row r="205" spans="1:10" ht="36" x14ac:dyDescent="0.25">
      <c r="A205" s="20">
        <v>186</v>
      </c>
      <c r="B205" s="20">
        <v>35</v>
      </c>
      <c r="C205" s="20" t="s">
        <v>10</v>
      </c>
      <c r="D205" s="20">
        <v>2521</v>
      </c>
      <c r="E205" s="21" t="s">
        <v>221</v>
      </c>
      <c r="F205" s="29"/>
      <c r="G205" s="22">
        <v>8.84</v>
      </c>
      <c r="H205" s="8"/>
      <c r="I205" s="23">
        <f t="shared" si="5"/>
        <v>0</v>
      </c>
      <c r="J205" s="24" t="str">
        <f t="shared" si="4"/>
        <v>aguardando lançamento</v>
      </c>
    </row>
    <row r="206" spans="1:10" ht="39" customHeight="1" x14ac:dyDescent="0.25">
      <c r="A206" s="20">
        <v>187</v>
      </c>
      <c r="B206" s="20">
        <v>20</v>
      </c>
      <c r="C206" s="20" t="s">
        <v>10</v>
      </c>
      <c r="D206" s="20">
        <v>2522</v>
      </c>
      <c r="E206" s="21" t="s">
        <v>222</v>
      </c>
      <c r="F206" s="29"/>
      <c r="G206" s="22">
        <v>5.65</v>
      </c>
      <c r="H206" s="8"/>
      <c r="I206" s="23">
        <f t="shared" si="5"/>
        <v>0</v>
      </c>
      <c r="J206" s="24" t="str">
        <f t="shared" si="4"/>
        <v>aguardando lançamento</v>
      </c>
    </row>
    <row r="207" spans="1:10" ht="42.75" customHeight="1" x14ac:dyDescent="0.25">
      <c r="A207" s="20">
        <v>188</v>
      </c>
      <c r="B207" s="20">
        <v>150</v>
      </c>
      <c r="C207" s="20" t="s">
        <v>10</v>
      </c>
      <c r="D207" s="20">
        <v>7716</v>
      </c>
      <c r="E207" s="21" t="s">
        <v>223</v>
      </c>
      <c r="F207" s="29"/>
      <c r="G207" s="22">
        <v>6.55</v>
      </c>
      <c r="H207" s="8"/>
      <c r="I207" s="23">
        <f t="shared" si="5"/>
        <v>0</v>
      </c>
      <c r="J207" s="24" t="str">
        <f t="shared" si="4"/>
        <v>aguardando lançamento</v>
      </c>
    </row>
    <row r="208" spans="1:10" ht="48" x14ac:dyDescent="0.25">
      <c r="A208" s="20">
        <v>189</v>
      </c>
      <c r="B208" s="20">
        <v>405</v>
      </c>
      <c r="C208" s="20" t="s">
        <v>10</v>
      </c>
      <c r="D208" s="20">
        <v>7714</v>
      </c>
      <c r="E208" s="21" t="s">
        <v>224</v>
      </c>
      <c r="F208" s="29"/>
      <c r="G208" s="22">
        <v>5.83</v>
      </c>
      <c r="H208" s="8"/>
      <c r="I208" s="23">
        <f t="shared" si="5"/>
        <v>0</v>
      </c>
      <c r="J208" s="24" t="str">
        <f t="shared" si="4"/>
        <v>aguardando lançamento</v>
      </c>
    </row>
    <row r="209" spans="1:10" ht="48" x14ac:dyDescent="0.25">
      <c r="A209" s="20">
        <v>190</v>
      </c>
      <c r="B209" s="20">
        <v>220</v>
      </c>
      <c r="C209" s="20" t="s">
        <v>10</v>
      </c>
      <c r="D209" s="20">
        <v>7715</v>
      </c>
      <c r="E209" s="21" t="s">
        <v>225</v>
      </c>
      <c r="F209" s="29"/>
      <c r="G209" s="22">
        <v>6.14</v>
      </c>
      <c r="H209" s="8"/>
      <c r="I209" s="23">
        <f t="shared" si="5"/>
        <v>0</v>
      </c>
      <c r="J209" s="24" t="str">
        <f t="shared" si="4"/>
        <v>aguardando lançamento</v>
      </c>
    </row>
    <row r="210" spans="1:10" ht="37.5" customHeight="1" x14ac:dyDescent="0.25">
      <c r="A210" s="20">
        <v>191</v>
      </c>
      <c r="B210" s="20">
        <v>190</v>
      </c>
      <c r="C210" s="20" t="s">
        <v>10</v>
      </c>
      <c r="D210" s="20">
        <v>7713</v>
      </c>
      <c r="E210" s="21" t="s">
        <v>226</v>
      </c>
      <c r="F210" s="29"/>
      <c r="G210" s="22">
        <v>6.51</v>
      </c>
      <c r="H210" s="8"/>
      <c r="I210" s="23">
        <f t="shared" si="5"/>
        <v>0</v>
      </c>
      <c r="J210" s="24" t="str">
        <f t="shared" si="4"/>
        <v>aguardando lançamento</v>
      </c>
    </row>
    <row r="211" spans="1:10" ht="48" x14ac:dyDescent="0.25">
      <c r="A211" s="20">
        <v>192</v>
      </c>
      <c r="B211" s="20">
        <v>55</v>
      </c>
      <c r="C211" s="20" t="s">
        <v>10</v>
      </c>
      <c r="D211" s="20">
        <v>20297</v>
      </c>
      <c r="E211" s="21" t="s">
        <v>227</v>
      </c>
      <c r="F211" s="29"/>
      <c r="G211" s="22">
        <v>28.48</v>
      </c>
      <c r="H211" s="8"/>
      <c r="I211" s="23">
        <f t="shared" si="5"/>
        <v>0</v>
      </c>
      <c r="J211" s="24" t="str">
        <f t="shared" si="4"/>
        <v>aguardando lançamento</v>
      </c>
    </row>
    <row r="212" spans="1:10" ht="36" x14ac:dyDescent="0.25">
      <c r="A212" s="20">
        <v>193</v>
      </c>
      <c r="B212" s="20">
        <v>10</v>
      </c>
      <c r="C212" s="20" t="s">
        <v>10</v>
      </c>
      <c r="D212" s="20">
        <v>2527</v>
      </c>
      <c r="E212" s="21" t="s">
        <v>228</v>
      </c>
      <c r="F212" s="29"/>
      <c r="G212" s="22">
        <v>6.75</v>
      </c>
      <c r="H212" s="8"/>
      <c r="I212" s="23">
        <f t="shared" si="5"/>
        <v>0</v>
      </c>
      <c r="J212" s="24" t="str">
        <f t="shared" ref="J212:J270" si="6">_xlfn.IFS(H212="","aguardando lançamento",H212&lt;=G212,"correto", H212&gt;G212, "acima máximo")</f>
        <v>aguardando lançamento</v>
      </c>
    </row>
    <row r="213" spans="1:10" ht="36" x14ac:dyDescent="0.25">
      <c r="A213" s="20">
        <v>194</v>
      </c>
      <c r="B213" s="20">
        <v>10</v>
      </c>
      <c r="C213" s="20" t="s">
        <v>10</v>
      </c>
      <c r="D213" s="20">
        <v>2528</v>
      </c>
      <c r="E213" s="21" t="s">
        <v>229</v>
      </c>
      <c r="F213" s="29"/>
      <c r="G213" s="22">
        <v>7.86</v>
      </c>
      <c r="H213" s="8"/>
      <c r="I213" s="23">
        <f t="shared" ref="I213:I270" si="7">H213*B213</f>
        <v>0</v>
      </c>
      <c r="J213" s="24" t="str">
        <f t="shared" si="6"/>
        <v>aguardando lançamento</v>
      </c>
    </row>
    <row r="214" spans="1:10" ht="48" x14ac:dyDescent="0.25">
      <c r="A214" s="20">
        <v>195</v>
      </c>
      <c r="B214" s="20">
        <v>30</v>
      </c>
      <c r="C214" s="20" t="s">
        <v>10</v>
      </c>
      <c r="D214" s="20">
        <v>7717</v>
      </c>
      <c r="E214" s="21" t="s">
        <v>230</v>
      </c>
      <c r="F214" s="29"/>
      <c r="G214" s="22">
        <v>52.86</v>
      </c>
      <c r="H214" s="8"/>
      <c r="I214" s="23">
        <f t="shared" si="7"/>
        <v>0</v>
      </c>
      <c r="J214" s="24" t="str">
        <f t="shared" si="6"/>
        <v>aguardando lançamento</v>
      </c>
    </row>
    <row r="215" spans="1:10" ht="36" x14ac:dyDescent="0.25">
      <c r="A215" s="20">
        <v>196</v>
      </c>
      <c r="B215" s="20">
        <v>50</v>
      </c>
      <c r="C215" s="20" t="s">
        <v>10</v>
      </c>
      <c r="D215" s="20">
        <v>7718</v>
      </c>
      <c r="E215" s="21" t="s">
        <v>231</v>
      </c>
      <c r="F215" s="29"/>
      <c r="G215" s="22">
        <v>41.46</v>
      </c>
      <c r="H215" s="8"/>
      <c r="I215" s="23">
        <f t="shared" si="7"/>
        <v>0</v>
      </c>
      <c r="J215" s="24" t="str">
        <f t="shared" si="6"/>
        <v>aguardando lançamento</v>
      </c>
    </row>
    <row r="216" spans="1:10" ht="24" x14ac:dyDescent="0.25">
      <c r="A216" s="20">
        <v>197</v>
      </c>
      <c r="B216" s="20">
        <v>5</v>
      </c>
      <c r="C216" s="20" t="s">
        <v>44</v>
      </c>
      <c r="D216" s="20">
        <v>2532</v>
      </c>
      <c r="E216" s="21" t="s">
        <v>232</v>
      </c>
      <c r="F216" s="29"/>
      <c r="G216" s="22">
        <v>8.56</v>
      </c>
      <c r="H216" s="8"/>
      <c r="I216" s="23">
        <f t="shared" si="7"/>
        <v>0</v>
      </c>
      <c r="J216" s="24" t="str">
        <f t="shared" si="6"/>
        <v>aguardando lançamento</v>
      </c>
    </row>
    <row r="217" spans="1:10" ht="24" x14ac:dyDescent="0.25">
      <c r="A217" s="20">
        <v>198</v>
      </c>
      <c r="B217" s="20">
        <v>20</v>
      </c>
      <c r="C217" s="20" t="s">
        <v>38</v>
      </c>
      <c r="D217" s="20">
        <v>24517</v>
      </c>
      <c r="E217" s="21" t="s">
        <v>233</v>
      </c>
      <c r="F217" s="29"/>
      <c r="G217" s="22">
        <v>112.49</v>
      </c>
      <c r="H217" s="8"/>
      <c r="I217" s="23">
        <f t="shared" si="7"/>
        <v>0</v>
      </c>
      <c r="J217" s="24" t="str">
        <f t="shared" si="6"/>
        <v>aguardando lançamento</v>
      </c>
    </row>
    <row r="218" spans="1:10" ht="36" x14ac:dyDescent="0.25">
      <c r="A218" s="20">
        <v>199</v>
      </c>
      <c r="B218" s="20">
        <v>20</v>
      </c>
      <c r="C218" s="20" t="s">
        <v>38</v>
      </c>
      <c r="D218" s="20">
        <v>24518</v>
      </c>
      <c r="E218" s="21" t="s">
        <v>234</v>
      </c>
      <c r="F218" s="29"/>
      <c r="G218" s="22">
        <v>85.5</v>
      </c>
      <c r="H218" s="8"/>
      <c r="I218" s="23">
        <f t="shared" si="7"/>
        <v>0</v>
      </c>
      <c r="J218" s="24" t="str">
        <f t="shared" si="6"/>
        <v>aguardando lançamento</v>
      </c>
    </row>
    <row r="219" spans="1:10" ht="36" x14ac:dyDescent="0.25">
      <c r="A219" s="20">
        <v>200</v>
      </c>
      <c r="B219" s="20">
        <v>50</v>
      </c>
      <c r="C219" s="20" t="s">
        <v>10</v>
      </c>
      <c r="D219" s="20">
        <v>24520</v>
      </c>
      <c r="E219" s="21" t="s">
        <v>235</v>
      </c>
      <c r="F219" s="29"/>
      <c r="G219" s="22">
        <v>15</v>
      </c>
      <c r="H219" s="8"/>
      <c r="I219" s="23">
        <f t="shared" si="7"/>
        <v>0</v>
      </c>
      <c r="J219" s="24" t="str">
        <f t="shared" si="6"/>
        <v>aguardando lançamento</v>
      </c>
    </row>
    <row r="220" spans="1:10" ht="27" customHeight="1" x14ac:dyDescent="0.25">
      <c r="A220" s="20">
        <v>201</v>
      </c>
      <c r="B220" s="20">
        <v>40</v>
      </c>
      <c r="C220" s="20" t="s">
        <v>10</v>
      </c>
      <c r="D220" s="20">
        <v>2533</v>
      </c>
      <c r="E220" s="21" t="s">
        <v>236</v>
      </c>
      <c r="F220" s="29"/>
      <c r="G220" s="22">
        <v>26.48</v>
      </c>
      <c r="H220" s="8"/>
      <c r="I220" s="23">
        <f t="shared" si="7"/>
        <v>0</v>
      </c>
      <c r="J220" s="24" t="str">
        <f t="shared" si="6"/>
        <v>aguardando lançamento</v>
      </c>
    </row>
    <row r="221" spans="1:10" ht="36" x14ac:dyDescent="0.25">
      <c r="A221" s="20">
        <v>202</v>
      </c>
      <c r="B221" s="20">
        <v>75</v>
      </c>
      <c r="C221" s="20" t="s">
        <v>10</v>
      </c>
      <c r="D221" s="20">
        <v>17463</v>
      </c>
      <c r="E221" s="21" t="s">
        <v>237</v>
      </c>
      <c r="F221" s="29"/>
      <c r="G221" s="22">
        <v>21.96</v>
      </c>
      <c r="H221" s="8"/>
      <c r="I221" s="23">
        <f t="shared" si="7"/>
        <v>0</v>
      </c>
      <c r="J221" s="24" t="str">
        <f t="shared" si="6"/>
        <v>aguardando lançamento</v>
      </c>
    </row>
    <row r="222" spans="1:10" ht="36" x14ac:dyDescent="0.25">
      <c r="A222" s="20">
        <v>203</v>
      </c>
      <c r="B222" s="20">
        <v>5</v>
      </c>
      <c r="C222" s="20" t="s">
        <v>10</v>
      </c>
      <c r="D222" s="20">
        <v>1644</v>
      </c>
      <c r="E222" s="21" t="s">
        <v>238</v>
      </c>
      <c r="F222" s="29"/>
      <c r="G222" s="22">
        <v>327.66000000000003</v>
      </c>
      <c r="H222" s="8"/>
      <c r="I222" s="23">
        <f t="shared" si="7"/>
        <v>0</v>
      </c>
      <c r="J222" s="24" t="str">
        <f t="shared" si="6"/>
        <v>aguardando lançamento</v>
      </c>
    </row>
    <row r="223" spans="1:10" ht="63" customHeight="1" x14ac:dyDescent="0.25">
      <c r="A223" s="20">
        <v>204</v>
      </c>
      <c r="B223" s="20">
        <v>5</v>
      </c>
      <c r="C223" s="20" t="s">
        <v>10</v>
      </c>
      <c r="D223" s="20">
        <v>5509</v>
      </c>
      <c r="E223" s="21" t="s">
        <v>239</v>
      </c>
      <c r="F223" s="29"/>
      <c r="G223" s="22">
        <v>228.56</v>
      </c>
      <c r="H223" s="8"/>
      <c r="I223" s="23">
        <f t="shared" si="7"/>
        <v>0</v>
      </c>
      <c r="J223" s="24" t="str">
        <f t="shared" si="6"/>
        <v>aguardando lançamento</v>
      </c>
    </row>
    <row r="224" spans="1:10" ht="36" x14ac:dyDescent="0.25">
      <c r="A224" s="20">
        <v>205</v>
      </c>
      <c r="B224" s="20">
        <v>160</v>
      </c>
      <c r="C224" s="20" t="s">
        <v>10</v>
      </c>
      <c r="D224" s="20">
        <v>2534</v>
      </c>
      <c r="E224" s="21" t="s">
        <v>240</v>
      </c>
      <c r="F224" s="29"/>
      <c r="G224" s="22">
        <v>8.49</v>
      </c>
      <c r="H224" s="8"/>
      <c r="I224" s="23">
        <f t="shared" si="7"/>
        <v>0</v>
      </c>
      <c r="J224" s="24" t="str">
        <f t="shared" si="6"/>
        <v>aguardando lançamento</v>
      </c>
    </row>
    <row r="225" spans="1:10" ht="36" x14ac:dyDescent="0.25">
      <c r="A225" s="20">
        <v>206</v>
      </c>
      <c r="B225" s="20">
        <v>295</v>
      </c>
      <c r="C225" s="20" t="s">
        <v>38</v>
      </c>
      <c r="D225" s="20">
        <v>2535</v>
      </c>
      <c r="E225" s="21" t="s">
        <v>241</v>
      </c>
      <c r="F225" s="29"/>
      <c r="G225" s="22">
        <v>9.93</v>
      </c>
      <c r="H225" s="8"/>
      <c r="I225" s="23">
        <f t="shared" si="7"/>
        <v>0</v>
      </c>
      <c r="J225" s="24" t="str">
        <f t="shared" si="6"/>
        <v>aguardando lançamento</v>
      </c>
    </row>
    <row r="226" spans="1:10" ht="36" x14ac:dyDescent="0.25">
      <c r="A226" s="20">
        <v>207</v>
      </c>
      <c r="B226" s="20">
        <v>210</v>
      </c>
      <c r="C226" s="20" t="s">
        <v>10</v>
      </c>
      <c r="D226" s="20">
        <v>21244</v>
      </c>
      <c r="E226" s="21" t="s">
        <v>242</v>
      </c>
      <c r="F226" s="29"/>
      <c r="G226" s="22">
        <v>11.5</v>
      </c>
      <c r="H226" s="8"/>
      <c r="I226" s="23">
        <f t="shared" si="7"/>
        <v>0</v>
      </c>
      <c r="J226" s="24" t="str">
        <f t="shared" si="6"/>
        <v>aguardando lançamento</v>
      </c>
    </row>
    <row r="227" spans="1:10" ht="36" x14ac:dyDescent="0.25">
      <c r="A227" s="20">
        <v>208</v>
      </c>
      <c r="B227" s="20">
        <v>10</v>
      </c>
      <c r="C227" s="20" t="s">
        <v>243</v>
      </c>
      <c r="D227" s="20">
        <v>2536</v>
      </c>
      <c r="E227" s="21" t="s">
        <v>244</v>
      </c>
      <c r="F227" s="29"/>
      <c r="G227" s="22">
        <v>2.4900000000000002</v>
      </c>
      <c r="H227" s="8"/>
      <c r="I227" s="23">
        <f t="shared" si="7"/>
        <v>0</v>
      </c>
      <c r="J227" s="24" t="str">
        <f t="shared" si="6"/>
        <v>aguardando lançamento</v>
      </c>
    </row>
    <row r="228" spans="1:10" ht="36" x14ac:dyDescent="0.25">
      <c r="A228" s="20">
        <v>209</v>
      </c>
      <c r="B228" s="20">
        <v>30</v>
      </c>
      <c r="C228" s="20" t="s">
        <v>10</v>
      </c>
      <c r="D228" s="20">
        <v>20298</v>
      </c>
      <c r="E228" s="21" t="s">
        <v>245</v>
      </c>
      <c r="F228" s="29"/>
      <c r="G228" s="22">
        <v>12.44</v>
      </c>
      <c r="H228" s="8"/>
      <c r="I228" s="23">
        <f t="shared" si="7"/>
        <v>0</v>
      </c>
      <c r="J228" s="24" t="str">
        <f t="shared" si="6"/>
        <v>aguardando lançamento</v>
      </c>
    </row>
    <row r="229" spans="1:10" ht="36" x14ac:dyDescent="0.25">
      <c r="A229" s="20">
        <v>210</v>
      </c>
      <c r="B229" s="20">
        <v>45</v>
      </c>
      <c r="C229" s="20" t="s">
        <v>10</v>
      </c>
      <c r="D229" s="20">
        <v>2548</v>
      </c>
      <c r="E229" s="21" t="s">
        <v>246</v>
      </c>
      <c r="F229" s="29"/>
      <c r="G229" s="22">
        <v>8.33</v>
      </c>
      <c r="H229" s="8"/>
      <c r="I229" s="23">
        <f t="shared" si="7"/>
        <v>0</v>
      </c>
      <c r="J229" s="24" t="str">
        <f t="shared" si="6"/>
        <v>aguardando lançamento</v>
      </c>
    </row>
    <row r="230" spans="1:10" ht="36" x14ac:dyDescent="0.25">
      <c r="A230" s="20">
        <v>211</v>
      </c>
      <c r="B230" s="20">
        <v>65</v>
      </c>
      <c r="C230" s="20" t="s">
        <v>10</v>
      </c>
      <c r="D230" s="20">
        <v>2549</v>
      </c>
      <c r="E230" s="21" t="s">
        <v>247</v>
      </c>
      <c r="F230" s="29"/>
      <c r="G230" s="22">
        <v>7.7</v>
      </c>
      <c r="H230" s="8"/>
      <c r="I230" s="23">
        <f t="shared" si="7"/>
        <v>0</v>
      </c>
      <c r="J230" s="24" t="str">
        <f t="shared" si="6"/>
        <v>aguardando lançamento</v>
      </c>
    </row>
    <row r="231" spans="1:10" ht="24" x14ac:dyDescent="0.25">
      <c r="A231" s="20">
        <v>212</v>
      </c>
      <c r="B231" s="20">
        <v>5</v>
      </c>
      <c r="C231" s="20" t="s">
        <v>10</v>
      </c>
      <c r="D231" s="20">
        <v>3789</v>
      </c>
      <c r="E231" s="21" t="s">
        <v>248</v>
      </c>
      <c r="F231" s="29"/>
      <c r="G231" s="22">
        <v>17.3</v>
      </c>
      <c r="H231" s="8"/>
      <c r="I231" s="23">
        <f t="shared" si="7"/>
        <v>0</v>
      </c>
      <c r="J231" s="24" t="str">
        <f t="shared" si="6"/>
        <v>aguardando lançamento</v>
      </c>
    </row>
    <row r="232" spans="1:10" ht="36" x14ac:dyDescent="0.25">
      <c r="A232" s="20">
        <v>213</v>
      </c>
      <c r="B232" s="20">
        <v>635</v>
      </c>
      <c r="C232" s="20" t="s">
        <v>10</v>
      </c>
      <c r="D232" s="20">
        <v>19019</v>
      </c>
      <c r="E232" s="21" t="s">
        <v>249</v>
      </c>
      <c r="F232" s="29"/>
      <c r="G232" s="22">
        <v>0.77</v>
      </c>
      <c r="H232" s="8"/>
      <c r="I232" s="23">
        <f t="shared" si="7"/>
        <v>0</v>
      </c>
      <c r="J232" s="24" t="str">
        <f t="shared" si="6"/>
        <v>aguardando lançamento</v>
      </c>
    </row>
    <row r="233" spans="1:10" ht="24" x14ac:dyDescent="0.25">
      <c r="A233" s="20">
        <v>214</v>
      </c>
      <c r="B233" s="25">
        <v>10500</v>
      </c>
      <c r="C233" s="20" t="s">
        <v>10</v>
      </c>
      <c r="D233" s="20">
        <v>23275</v>
      </c>
      <c r="E233" s="21" t="s">
        <v>250</v>
      </c>
      <c r="F233" s="29"/>
      <c r="G233" s="22">
        <v>5.69</v>
      </c>
      <c r="H233" s="8"/>
      <c r="I233" s="23">
        <f t="shared" si="7"/>
        <v>0</v>
      </c>
      <c r="J233" s="24" t="str">
        <f t="shared" si="6"/>
        <v>aguardando lançamento</v>
      </c>
    </row>
    <row r="234" spans="1:10" ht="29.25" customHeight="1" x14ac:dyDescent="0.25">
      <c r="A234" s="20">
        <v>215</v>
      </c>
      <c r="B234" s="25">
        <v>5500</v>
      </c>
      <c r="C234" s="20" t="s">
        <v>10</v>
      </c>
      <c r="D234" s="20">
        <v>23274</v>
      </c>
      <c r="E234" s="21" t="s">
        <v>251</v>
      </c>
      <c r="F234" s="29"/>
      <c r="G234" s="22">
        <v>3.78</v>
      </c>
      <c r="H234" s="8"/>
      <c r="I234" s="23">
        <f t="shared" si="7"/>
        <v>0</v>
      </c>
      <c r="J234" s="24" t="str">
        <f t="shared" si="6"/>
        <v>aguardando lançamento</v>
      </c>
    </row>
    <row r="235" spans="1:10" ht="27" customHeight="1" x14ac:dyDescent="0.25">
      <c r="A235" s="20">
        <v>216</v>
      </c>
      <c r="B235" s="25">
        <v>2015</v>
      </c>
      <c r="C235" s="20" t="s">
        <v>10</v>
      </c>
      <c r="D235" s="20">
        <v>23276</v>
      </c>
      <c r="E235" s="21" t="s">
        <v>252</v>
      </c>
      <c r="F235" s="29"/>
      <c r="G235" s="22">
        <v>3.22</v>
      </c>
      <c r="H235" s="8"/>
      <c r="I235" s="23">
        <f t="shared" si="7"/>
        <v>0</v>
      </c>
      <c r="J235" s="24" t="str">
        <f t="shared" si="6"/>
        <v>aguardando lançamento</v>
      </c>
    </row>
    <row r="236" spans="1:10" ht="30.75" customHeight="1" x14ac:dyDescent="0.25">
      <c r="A236" s="20">
        <v>217</v>
      </c>
      <c r="B236" s="25">
        <v>1800</v>
      </c>
      <c r="C236" s="20" t="s">
        <v>10</v>
      </c>
      <c r="D236" s="20">
        <v>23273</v>
      </c>
      <c r="E236" s="21" t="s">
        <v>253</v>
      </c>
      <c r="F236" s="29"/>
      <c r="G236" s="22">
        <v>1.87</v>
      </c>
      <c r="H236" s="8"/>
      <c r="I236" s="23">
        <f t="shared" si="7"/>
        <v>0</v>
      </c>
      <c r="J236" s="24" t="str">
        <f t="shared" si="6"/>
        <v>aguardando lançamento</v>
      </c>
    </row>
    <row r="237" spans="1:10" ht="31.5" customHeight="1" x14ac:dyDescent="0.25">
      <c r="A237" s="20">
        <v>218</v>
      </c>
      <c r="B237" s="25">
        <v>1800</v>
      </c>
      <c r="C237" s="20" t="s">
        <v>10</v>
      </c>
      <c r="D237" s="20">
        <v>23277</v>
      </c>
      <c r="E237" s="21" t="s">
        <v>254</v>
      </c>
      <c r="F237" s="29"/>
      <c r="G237" s="22">
        <v>2.48</v>
      </c>
      <c r="H237" s="8"/>
      <c r="I237" s="23">
        <f t="shared" si="7"/>
        <v>0</v>
      </c>
      <c r="J237" s="24" t="str">
        <f t="shared" si="6"/>
        <v>aguardando lançamento</v>
      </c>
    </row>
    <row r="238" spans="1:10" ht="72" x14ac:dyDescent="0.25">
      <c r="A238" s="20">
        <v>219</v>
      </c>
      <c r="B238" s="20">
        <v>10</v>
      </c>
      <c r="C238" s="20" t="s">
        <v>10</v>
      </c>
      <c r="D238" s="20">
        <v>24224</v>
      </c>
      <c r="E238" s="21" t="s">
        <v>255</v>
      </c>
      <c r="F238" s="29"/>
      <c r="G238" s="22">
        <v>171.33</v>
      </c>
      <c r="H238" s="8"/>
      <c r="I238" s="23">
        <f t="shared" si="7"/>
        <v>0</v>
      </c>
      <c r="J238" s="24" t="str">
        <f t="shared" si="6"/>
        <v>aguardando lançamento</v>
      </c>
    </row>
    <row r="239" spans="1:10" ht="48" x14ac:dyDescent="0.25">
      <c r="A239" s="20">
        <v>220</v>
      </c>
      <c r="B239" s="20">
        <v>10</v>
      </c>
      <c r="C239" s="20" t="s">
        <v>10</v>
      </c>
      <c r="D239" s="20">
        <v>20299</v>
      </c>
      <c r="E239" s="21" t="s">
        <v>256</v>
      </c>
      <c r="F239" s="29"/>
      <c r="G239" s="22">
        <v>17.95</v>
      </c>
      <c r="H239" s="8"/>
      <c r="I239" s="23">
        <f t="shared" si="7"/>
        <v>0</v>
      </c>
      <c r="J239" s="24" t="str">
        <f t="shared" si="6"/>
        <v>aguardando lançamento</v>
      </c>
    </row>
    <row r="240" spans="1:10" ht="60" x14ac:dyDescent="0.25">
      <c r="A240" s="20">
        <v>221</v>
      </c>
      <c r="B240" s="20">
        <v>20</v>
      </c>
      <c r="C240" s="20" t="s">
        <v>10</v>
      </c>
      <c r="D240" s="20">
        <v>24523</v>
      </c>
      <c r="E240" s="21" t="s">
        <v>96</v>
      </c>
      <c r="F240" s="29"/>
      <c r="G240" s="22">
        <v>79.22</v>
      </c>
      <c r="H240" s="8"/>
      <c r="I240" s="23">
        <f t="shared" si="7"/>
        <v>0</v>
      </c>
      <c r="J240" s="24" t="str">
        <f t="shared" si="6"/>
        <v>aguardando lançamento</v>
      </c>
    </row>
    <row r="241" spans="1:10" ht="36" x14ac:dyDescent="0.25">
      <c r="A241" s="20">
        <v>222</v>
      </c>
      <c r="B241" s="20">
        <v>50</v>
      </c>
      <c r="C241" s="20" t="s">
        <v>10</v>
      </c>
      <c r="D241" s="20">
        <v>20534</v>
      </c>
      <c r="E241" s="21" t="s">
        <v>257</v>
      </c>
      <c r="F241" s="29"/>
      <c r="G241" s="22">
        <v>105.59</v>
      </c>
      <c r="H241" s="8"/>
      <c r="I241" s="23">
        <f t="shared" si="7"/>
        <v>0</v>
      </c>
      <c r="J241" s="24" t="str">
        <f t="shared" si="6"/>
        <v>aguardando lançamento</v>
      </c>
    </row>
    <row r="242" spans="1:10" ht="48" x14ac:dyDescent="0.25">
      <c r="A242" s="20">
        <v>223</v>
      </c>
      <c r="B242" s="20">
        <v>50</v>
      </c>
      <c r="C242" s="20" t="s">
        <v>258</v>
      </c>
      <c r="D242" s="20">
        <v>22421</v>
      </c>
      <c r="E242" s="21" t="s">
        <v>259</v>
      </c>
      <c r="F242" s="29"/>
      <c r="G242" s="22">
        <v>5.56</v>
      </c>
      <c r="H242" s="8"/>
      <c r="I242" s="23">
        <f t="shared" si="7"/>
        <v>0</v>
      </c>
      <c r="J242" s="24" t="str">
        <f t="shared" si="6"/>
        <v>aguardando lançamento</v>
      </c>
    </row>
    <row r="243" spans="1:10" ht="48" x14ac:dyDescent="0.25">
      <c r="A243" s="20">
        <v>224</v>
      </c>
      <c r="B243" s="20">
        <v>15</v>
      </c>
      <c r="C243" s="20" t="s">
        <v>44</v>
      </c>
      <c r="D243" s="20">
        <v>22422</v>
      </c>
      <c r="E243" s="21" t="s">
        <v>260</v>
      </c>
      <c r="F243" s="29"/>
      <c r="G243" s="22">
        <v>184.93</v>
      </c>
      <c r="H243" s="8"/>
      <c r="I243" s="23">
        <f t="shared" si="7"/>
        <v>0</v>
      </c>
      <c r="J243" s="24" t="str">
        <f t="shared" si="6"/>
        <v>aguardando lançamento</v>
      </c>
    </row>
    <row r="244" spans="1:10" ht="48" x14ac:dyDescent="0.25">
      <c r="A244" s="20">
        <v>225</v>
      </c>
      <c r="B244" s="20">
        <v>10</v>
      </c>
      <c r="C244" s="20" t="s">
        <v>10</v>
      </c>
      <c r="D244" s="20">
        <v>2565</v>
      </c>
      <c r="E244" s="21" t="s">
        <v>261</v>
      </c>
      <c r="F244" s="29"/>
      <c r="G244" s="22">
        <v>6.46</v>
      </c>
      <c r="H244" s="8"/>
      <c r="I244" s="23">
        <f t="shared" si="7"/>
        <v>0</v>
      </c>
      <c r="J244" s="24" t="str">
        <f t="shared" si="6"/>
        <v>aguardando lançamento</v>
      </c>
    </row>
    <row r="245" spans="1:10" ht="48" x14ac:dyDescent="0.25">
      <c r="A245" s="20">
        <v>226</v>
      </c>
      <c r="B245" s="20">
        <v>50</v>
      </c>
      <c r="C245" s="20" t="s">
        <v>10</v>
      </c>
      <c r="D245" s="20">
        <v>7719</v>
      </c>
      <c r="E245" s="21" t="s">
        <v>262</v>
      </c>
      <c r="F245" s="29"/>
      <c r="G245" s="22">
        <v>9.9</v>
      </c>
      <c r="H245" s="8"/>
      <c r="I245" s="23">
        <f t="shared" si="7"/>
        <v>0</v>
      </c>
      <c r="J245" s="24" t="str">
        <f t="shared" si="6"/>
        <v>aguardando lançamento</v>
      </c>
    </row>
    <row r="246" spans="1:10" ht="40.5" customHeight="1" x14ac:dyDescent="0.25">
      <c r="A246" s="20">
        <v>227</v>
      </c>
      <c r="B246" s="20">
        <v>75</v>
      </c>
      <c r="C246" s="20" t="s">
        <v>10</v>
      </c>
      <c r="D246" s="20">
        <v>5222</v>
      </c>
      <c r="E246" s="21" t="s">
        <v>263</v>
      </c>
      <c r="F246" s="29"/>
      <c r="G246" s="22">
        <v>34.89</v>
      </c>
      <c r="H246" s="8"/>
      <c r="I246" s="23">
        <f t="shared" si="7"/>
        <v>0</v>
      </c>
      <c r="J246" s="24" t="str">
        <f t="shared" si="6"/>
        <v>aguardando lançamento</v>
      </c>
    </row>
    <row r="247" spans="1:10" ht="90" customHeight="1" x14ac:dyDescent="0.25">
      <c r="A247" s="20">
        <v>228</v>
      </c>
      <c r="B247" s="20">
        <v>65</v>
      </c>
      <c r="C247" s="20" t="s">
        <v>10</v>
      </c>
      <c r="D247" s="20">
        <v>2567</v>
      </c>
      <c r="E247" s="21" t="s">
        <v>264</v>
      </c>
      <c r="F247" s="29"/>
      <c r="G247" s="22">
        <v>11.96</v>
      </c>
      <c r="H247" s="8"/>
      <c r="I247" s="23">
        <f t="shared" si="7"/>
        <v>0</v>
      </c>
      <c r="J247" s="24" t="str">
        <f t="shared" si="6"/>
        <v>aguardando lançamento</v>
      </c>
    </row>
    <row r="248" spans="1:10" ht="54" customHeight="1" x14ac:dyDescent="0.25">
      <c r="A248" s="20">
        <v>229</v>
      </c>
      <c r="B248" s="20">
        <v>50</v>
      </c>
      <c r="C248" s="20" t="s">
        <v>10</v>
      </c>
      <c r="D248" s="20">
        <v>2153</v>
      </c>
      <c r="E248" s="21" t="s">
        <v>265</v>
      </c>
      <c r="F248" s="29"/>
      <c r="G248" s="22">
        <v>84.26</v>
      </c>
      <c r="H248" s="8"/>
      <c r="I248" s="23">
        <f t="shared" si="7"/>
        <v>0</v>
      </c>
      <c r="J248" s="24" t="str">
        <f t="shared" si="6"/>
        <v>aguardando lançamento</v>
      </c>
    </row>
    <row r="249" spans="1:10" ht="54" customHeight="1" x14ac:dyDescent="0.25">
      <c r="A249" s="20">
        <v>230</v>
      </c>
      <c r="B249" s="20">
        <v>205</v>
      </c>
      <c r="C249" s="20" t="s">
        <v>87</v>
      </c>
      <c r="D249" s="20">
        <v>7720</v>
      </c>
      <c r="E249" s="21" t="s">
        <v>266</v>
      </c>
      <c r="F249" s="29"/>
      <c r="G249" s="22">
        <v>13.91</v>
      </c>
      <c r="H249" s="8"/>
      <c r="I249" s="23">
        <f t="shared" si="7"/>
        <v>0</v>
      </c>
      <c r="J249" s="24" t="str">
        <f t="shared" si="6"/>
        <v>aguardando lançamento</v>
      </c>
    </row>
    <row r="250" spans="1:10" ht="24" x14ac:dyDescent="0.25">
      <c r="A250" s="20">
        <v>231</v>
      </c>
      <c r="B250" s="20">
        <v>10</v>
      </c>
      <c r="C250" s="20" t="s">
        <v>87</v>
      </c>
      <c r="D250" s="20">
        <v>7722</v>
      </c>
      <c r="E250" s="21" t="s">
        <v>267</v>
      </c>
      <c r="F250" s="29"/>
      <c r="G250" s="22">
        <v>3.94</v>
      </c>
      <c r="H250" s="8"/>
      <c r="I250" s="23">
        <f t="shared" si="7"/>
        <v>0</v>
      </c>
      <c r="J250" s="24" t="str">
        <f t="shared" si="6"/>
        <v>aguardando lançamento</v>
      </c>
    </row>
    <row r="251" spans="1:10" ht="24" x14ac:dyDescent="0.25">
      <c r="A251" s="20">
        <v>232</v>
      </c>
      <c r="B251" s="20">
        <v>35</v>
      </c>
      <c r="C251" s="20" t="s">
        <v>87</v>
      </c>
      <c r="D251" s="20">
        <v>7721</v>
      </c>
      <c r="E251" s="21" t="s">
        <v>268</v>
      </c>
      <c r="F251" s="29"/>
      <c r="G251" s="22">
        <v>7</v>
      </c>
      <c r="H251" s="8"/>
      <c r="I251" s="23">
        <f t="shared" si="7"/>
        <v>0</v>
      </c>
      <c r="J251" s="24" t="str">
        <f t="shared" si="6"/>
        <v>aguardando lançamento</v>
      </c>
    </row>
    <row r="252" spans="1:10" ht="36" x14ac:dyDescent="0.25">
      <c r="A252" s="20">
        <v>233</v>
      </c>
      <c r="B252" s="20">
        <v>20</v>
      </c>
      <c r="C252" s="20" t="s">
        <v>269</v>
      </c>
      <c r="D252" s="20">
        <v>10657</v>
      </c>
      <c r="E252" s="21" t="s">
        <v>270</v>
      </c>
      <c r="F252" s="29"/>
      <c r="G252" s="22">
        <v>34.5</v>
      </c>
      <c r="H252" s="8"/>
      <c r="I252" s="23">
        <f t="shared" si="7"/>
        <v>0</v>
      </c>
      <c r="J252" s="24" t="str">
        <f t="shared" si="6"/>
        <v>aguardando lançamento</v>
      </c>
    </row>
    <row r="253" spans="1:10" ht="39.75" customHeight="1" x14ac:dyDescent="0.25">
      <c r="A253" s="20">
        <v>234</v>
      </c>
      <c r="B253" s="20">
        <v>50</v>
      </c>
      <c r="C253" s="20" t="s">
        <v>10</v>
      </c>
      <c r="D253" s="20">
        <v>23282</v>
      </c>
      <c r="E253" s="21" t="s">
        <v>271</v>
      </c>
      <c r="F253" s="29"/>
      <c r="G253" s="22">
        <v>46.95</v>
      </c>
      <c r="H253" s="8"/>
      <c r="I253" s="23">
        <f t="shared" si="7"/>
        <v>0</v>
      </c>
      <c r="J253" s="24" t="str">
        <f t="shared" si="6"/>
        <v>aguardando lançamento</v>
      </c>
    </row>
    <row r="254" spans="1:10" ht="42" customHeight="1" x14ac:dyDescent="0.25">
      <c r="A254" s="20">
        <v>235</v>
      </c>
      <c r="B254" s="20">
        <v>150</v>
      </c>
      <c r="C254" s="20" t="s">
        <v>10</v>
      </c>
      <c r="D254" s="20">
        <v>10656</v>
      </c>
      <c r="E254" s="21" t="s">
        <v>272</v>
      </c>
      <c r="F254" s="29"/>
      <c r="G254" s="22">
        <v>23.88</v>
      </c>
      <c r="H254" s="8"/>
      <c r="I254" s="23">
        <f t="shared" si="7"/>
        <v>0</v>
      </c>
      <c r="J254" s="24" t="str">
        <f t="shared" si="6"/>
        <v>aguardando lançamento</v>
      </c>
    </row>
    <row r="255" spans="1:10" ht="48" customHeight="1" x14ac:dyDescent="0.25">
      <c r="A255" s="20">
        <v>236</v>
      </c>
      <c r="B255" s="20">
        <v>70</v>
      </c>
      <c r="C255" s="20" t="s">
        <v>10</v>
      </c>
      <c r="D255" s="20">
        <v>2576</v>
      </c>
      <c r="E255" s="21" t="s">
        <v>273</v>
      </c>
      <c r="F255" s="29"/>
      <c r="G255" s="22">
        <v>3.55</v>
      </c>
      <c r="H255" s="8"/>
      <c r="I255" s="23">
        <f t="shared" si="7"/>
        <v>0</v>
      </c>
      <c r="J255" s="24" t="str">
        <f t="shared" si="6"/>
        <v>aguardando lançamento</v>
      </c>
    </row>
    <row r="256" spans="1:10" ht="31.5" customHeight="1" x14ac:dyDescent="0.25">
      <c r="A256" s="20">
        <v>237</v>
      </c>
      <c r="B256" s="20">
        <v>500</v>
      </c>
      <c r="C256" s="20" t="s">
        <v>10</v>
      </c>
      <c r="D256" s="20">
        <v>23281</v>
      </c>
      <c r="E256" s="21" t="s">
        <v>274</v>
      </c>
      <c r="F256" s="5"/>
      <c r="G256" s="22">
        <v>3.42</v>
      </c>
      <c r="H256" s="8"/>
      <c r="I256" s="23">
        <f t="shared" si="7"/>
        <v>0</v>
      </c>
      <c r="J256" s="24" t="str">
        <f t="shared" si="6"/>
        <v>aguardando lançamento</v>
      </c>
    </row>
    <row r="257" spans="1:10" ht="36" x14ac:dyDescent="0.25">
      <c r="A257" s="20">
        <v>238</v>
      </c>
      <c r="B257" s="20">
        <v>10</v>
      </c>
      <c r="C257" s="20" t="s">
        <v>29</v>
      </c>
      <c r="D257" s="20">
        <v>25581</v>
      </c>
      <c r="E257" s="21" t="s">
        <v>275</v>
      </c>
      <c r="F257" s="5"/>
      <c r="G257" s="22">
        <v>6.43</v>
      </c>
      <c r="H257" s="8"/>
      <c r="I257" s="23">
        <f t="shared" si="7"/>
        <v>0</v>
      </c>
      <c r="J257" s="24" t="str">
        <f t="shared" si="6"/>
        <v>aguardando lançamento</v>
      </c>
    </row>
    <row r="258" spans="1:10" ht="51.75" customHeight="1" x14ac:dyDescent="0.25">
      <c r="A258" s="20">
        <v>239</v>
      </c>
      <c r="B258" s="20">
        <v>50</v>
      </c>
      <c r="C258" s="20" t="s">
        <v>10</v>
      </c>
      <c r="D258" s="20">
        <v>25582</v>
      </c>
      <c r="E258" s="21" t="s">
        <v>276</v>
      </c>
      <c r="F258" s="5"/>
      <c r="G258" s="22">
        <v>6.7</v>
      </c>
      <c r="H258" s="8"/>
      <c r="I258" s="23">
        <f t="shared" si="7"/>
        <v>0</v>
      </c>
      <c r="J258" s="24" t="str">
        <f t="shared" si="6"/>
        <v>aguardando lançamento</v>
      </c>
    </row>
    <row r="259" spans="1:10" ht="84" x14ac:dyDescent="0.25">
      <c r="A259" s="20">
        <v>240</v>
      </c>
      <c r="B259" s="20">
        <v>350</v>
      </c>
      <c r="C259" s="20" t="s">
        <v>44</v>
      </c>
      <c r="D259" s="20">
        <v>25583</v>
      </c>
      <c r="E259" s="21" t="s">
        <v>277</v>
      </c>
      <c r="F259" s="5"/>
      <c r="G259" s="22">
        <v>75.67</v>
      </c>
      <c r="H259" s="8"/>
      <c r="I259" s="23">
        <f t="shared" si="7"/>
        <v>0</v>
      </c>
      <c r="J259" s="24" t="str">
        <f t="shared" si="6"/>
        <v>aguardando lançamento</v>
      </c>
    </row>
    <row r="260" spans="1:10" ht="181.5" customHeight="1" x14ac:dyDescent="0.25">
      <c r="A260" s="20">
        <v>241</v>
      </c>
      <c r="B260" s="20">
        <v>5</v>
      </c>
      <c r="C260" s="20" t="s">
        <v>269</v>
      </c>
      <c r="D260" s="20">
        <v>25584</v>
      </c>
      <c r="E260" s="21" t="s">
        <v>278</v>
      </c>
      <c r="F260" s="5"/>
      <c r="G260" s="22">
        <v>26.28</v>
      </c>
      <c r="H260" s="8"/>
      <c r="I260" s="23">
        <f t="shared" si="7"/>
        <v>0</v>
      </c>
      <c r="J260" s="24" t="str">
        <f t="shared" si="6"/>
        <v>aguardando lançamento</v>
      </c>
    </row>
    <row r="261" spans="1:10" ht="144" x14ac:dyDescent="0.25">
      <c r="A261" s="20">
        <v>242</v>
      </c>
      <c r="B261" s="20">
        <v>5</v>
      </c>
      <c r="C261" s="20" t="s">
        <v>269</v>
      </c>
      <c r="D261" s="20">
        <v>25585</v>
      </c>
      <c r="E261" s="21" t="s">
        <v>279</v>
      </c>
      <c r="F261" s="5"/>
      <c r="G261" s="22">
        <v>46.86</v>
      </c>
      <c r="H261" s="8"/>
      <c r="I261" s="23">
        <f t="shared" si="7"/>
        <v>0</v>
      </c>
      <c r="J261" s="24" t="str">
        <f t="shared" si="6"/>
        <v>aguardando lançamento</v>
      </c>
    </row>
    <row r="262" spans="1:10" ht="24" x14ac:dyDescent="0.25">
      <c r="A262" s="20">
        <v>243</v>
      </c>
      <c r="B262" s="20">
        <v>10</v>
      </c>
      <c r="C262" s="20" t="s">
        <v>10</v>
      </c>
      <c r="D262" s="20">
        <v>25586</v>
      </c>
      <c r="E262" s="21" t="s">
        <v>280</v>
      </c>
      <c r="F262" s="5"/>
      <c r="G262" s="22">
        <v>5.66</v>
      </c>
      <c r="H262" s="8"/>
      <c r="I262" s="23">
        <f t="shared" si="7"/>
        <v>0</v>
      </c>
      <c r="J262" s="24" t="str">
        <f t="shared" si="6"/>
        <v>aguardando lançamento</v>
      </c>
    </row>
    <row r="263" spans="1:10" ht="72" x14ac:dyDescent="0.25">
      <c r="A263" s="20">
        <v>244</v>
      </c>
      <c r="B263" s="20">
        <v>5</v>
      </c>
      <c r="C263" s="20" t="s">
        <v>10</v>
      </c>
      <c r="D263" s="20">
        <v>25587</v>
      </c>
      <c r="E263" s="21" t="s">
        <v>281</v>
      </c>
      <c r="F263" s="5"/>
      <c r="G263" s="22">
        <v>77.260000000000005</v>
      </c>
      <c r="H263" s="8"/>
      <c r="I263" s="23">
        <f t="shared" si="7"/>
        <v>0</v>
      </c>
      <c r="J263" s="24" t="str">
        <f t="shared" si="6"/>
        <v>aguardando lançamento</v>
      </c>
    </row>
    <row r="264" spans="1:10" ht="217.5" customHeight="1" x14ac:dyDescent="0.25">
      <c r="A264" s="20">
        <v>245</v>
      </c>
      <c r="B264" s="20">
        <v>10</v>
      </c>
      <c r="C264" s="20" t="s">
        <v>10</v>
      </c>
      <c r="D264" s="20">
        <v>25590</v>
      </c>
      <c r="E264" s="21" t="s">
        <v>282</v>
      </c>
      <c r="F264" s="5"/>
      <c r="G264" s="22">
        <v>192.36</v>
      </c>
      <c r="H264" s="8"/>
      <c r="I264" s="23">
        <f>H264*B264</f>
        <v>0</v>
      </c>
      <c r="J264" s="24" t="str">
        <f t="shared" si="6"/>
        <v>aguardando lançamento</v>
      </c>
    </row>
    <row r="265" spans="1:10" ht="24" x14ac:dyDescent="0.25">
      <c r="A265" s="20">
        <v>246</v>
      </c>
      <c r="B265" s="20">
        <v>10</v>
      </c>
      <c r="C265" s="20" t="s">
        <v>10</v>
      </c>
      <c r="D265" s="20">
        <v>25591</v>
      </c>
      <c r="E265" s="21" t="s">
        <v>283</v>
      </c>
      <c r="F265" s="5"/>
      <c r="G265" s="22">
        <v>138.19</v>
      </c>
      <c r="H265" s="8"/>
      <c r="I265" s="23">
        <f t="shared" si="7"/>
        <v>0</v>
      </c>
      <c r="J265" s="24" t="str">
        <f t="shared" si="6"/>
        <v>aguardando lançamento</v>
      </c>
    </row>
    <row r="266" spans="1:10" ht="41.25" customHeight="1" x14ac:dyDescent="0.25">
      <c r="A266" s="20">
        <v>247</v>
      </c>
      <c r="B266" s="20">
        <v>10</v>
      </c>
      <c r="C266" s="20" t="s">
        <v>10</v>
      </c>
      <c r="D266" s="20">
        <v>25592</v>
      </c>
      <c r="E266" s="21" t="s">
        <v>284</v>
      </c>
      <c r="F266" s="5"/>
      <c r="G266" s="22">
        <v>15.65</v>
      </c>
      <c r="H266" s="8"/>
      <c r="I266" s="23">
        <f t="shared" si="7"/>
        <v>0</v>
      </c>
      <c r="J266" s="24" t="str">
        <f t="shared" si="6"/>
        <v>aguardando lançamento</v>
      </c>
    </row>
    <row r="267" spans="1:10" ht="210.75" customHeight="1" x14ac:dyDescent="0.25">
      <c r="A267" s="20">
        <v>248</v>
      </c>
      <c r="B267" s="20">
        <v>10</v>
      </c>
      <c r="C267" s="20" t="s">
        <v>10</v>
      </c>
      <c r="D267" s="20">
        <v>25593</v>
      </c>
      <c r="E267" s="21" t="s">
        <v>285</v>
      </c>
      <c r="F267" s="5"/>
      <c r="G267" s="22">
        <v>203.33</v>
      </c>
      <c r="H267" s="8"/>
      <c r="I267" s="23">
        <f t="shared" si="7"/>
        <v>0</v>
      </c>
      <c r="J267" s="24" t="str">
        <f t="shared" si="6"/>
        <v>aguardando lançamento</v>
      </c>
    </row>
    <row r="268" spans="1:10" ht="159.75" customHeight="1" x14ac:dyDescent="0.25">
      <c r="A268" s="20">
        <v>249</v>
      </c>
      <c r="B268" s="20">
        <v>5</v>
      </c>
      <c r="C268" s="20" t="s">
        <v>10</v>
      </c>
      <c r="D268" s="20">
        <v>25594</v>
      </c>
      <c r="E268" s="21" t="s">
        <v>286</v>
      </c>
      <c r="F268" s="5"/>
      <c r="G268" s="22">
        <v>146.22999999999999</v>
      </c>
      <c r="H268" s="8"/>
      <c r="I268" s="23">
        <f t="shared" si="7"/>
        <v>0</v>
      </c>
      <c r="J268" s="24" t="str">
        <f t="shared" si="6"/>
        <v>aguardando lançamento</v>
      </c>
    </row>
    <row r="269" spans="1:10" ht="240.75" customHeight="1" x14ac:dyDescent="0.25">
      <c r="A269" s="20">
        <v>250</v>
      </c>
      <c r="B269" s="20">
        <v>5</v>
      </c>
      <c r="C269" s="20" t="s">
        <v>10</v>
      </c>
      <c r="D269" s="20">
        <v>25595</v>
      </c>
      <c r="E269" s="21" t="s">
        <v>287</v>
      </c>
      <c r="F269" s="5"/>
      <c r="G269" s="22">
        <v>152.72999999999999</v>
      </c>
      <c r="H269" s="8"/>
      <c r="I269" s="23">
        <f t="shared" si="7"/>
        <v>0</v>
      </c>
      <c r="J269" s="24" t="str">
        <f t="shared" si="6"/>
        <v>aguardando lançamento</v>
      </c>
    </row>
    <row r="270" spans="1:10" ht="24" x14ac:dyDescent="0.25">
      <c r="A270" s="20">
        <v>251</v>
      </c>
      <c r="B270" s="20">
        <v>40</v>
      </c>
      <c r="C270" s="20" t="s">
        <v>38</v>
      </c>
      <c r="D270" s="20">
        <v>25596</v>
      </c>
      <c r="E270" s="21" t="s">
        <v>288</v>
      </c>
      <c r="F270" s="5"/>
      <c r="G270" s="22">
        <v>50.75</v>
      </c>
      <c r="H270" s="8"/>
      <c r="I270" s="23">
        <f t="shared" si="7"/>
        <v>0</v>
      </c>
      <c r="J270" s="24" t="str">
        <f t="shared" si="6"/>
        <v>aguardando lançamento</v>
      </c>
    </row>
    <row r="271" spans="1:10" ht="21" customHeight="1" x14ac:dyDescent="0.25">
      <c r="A271" s="41" t="s">
        <v>289</v>
      </c>
      <c r="B271" s="41"/>
      <c r="C271" s="41"/>
      <c r="D271" s="41"/>
      <c r="E271" s="41"/>
      <c r="F271" s="41"/>
      <c r="G271" s="41"/>
      <c r="H271" s="38">
        <f>SUM(I20:I270)</f>
        <v>0</v>
      </c>
      <c r="I271" s="38"/>
      <c r="J271" s="26"/>
    </row>
    <row r="273" spans="1:11" s="1" customFormat="1" ht="15.75" x14ac:dyDescent="0.25">
      <c r="A273" s="31" t="s">
        <v>19</v>
      </c>
      <c r="B273" s="31"/>
      <c r="C273" s="31"/>
      <c r="D273" s="31"/>
      <c r="E273" s="31"/>
      <c r="F273" s="31"/>
      <c r="G273" s="31"/>
      <c r="H273" s="31"/>
      <c r="I273" s="31"/>
      <c r="J273" s="31"/>
      <c r="K273" s="31"/>
    </row>
    <row r="274" spans="1:11" s="1" customFormat="1" ht="15.75" x14ac:dyDescent="0.25">
      <c r="A274" s="39" t="s">
        <v>20</v>
      </c>
      <c r="B274" s="39"/>
      <c r="C274" s="39"/>
      <c r="D274" s="39"/>
      <c r="E274" s="39"/>
      <c r="F274" s="39"/>
      <c r="G274" s="39"/>
      <c r="H274" s="39"/>
      <c r="I274" s="39"/>
      <c r="J274" s="39"/>
      <c r="K274" s="39"/>
    </row>
    <row r="275" spans="1:11" s="1" customFormat="1" ht="47.25" customHeight="1" x14ac:dyDescent="0.25">
      <c r="A275" s="40" t="s">
        <v>25</v>
      </c>
      <c r="B275" s="40"/>
      <c r="C275" s="40"/>
      <c r="D275" s="40"/>
      <c r="E275" s="40"/>
      <c r="F275" s="40"/>
      <c r="G275" s="40"/>
      <c r="H275" s="40"/>
      <c r="I275" s="40"/>
      <c r="J275" s="40"/>
      <c r="K275" s="4"/>
    </row>
    <row r="276" spans="1:11" s="1" customFormat="1" x14ac:dyDescent="0.25">
      <c r="J276" s="2"/>
      <c r="K276" s="3"/>
    </row>
    <row r="277" spans="1:11" s="1" customFormat="1" x14ac:dyDescent="0.25">
      <c r="J277" s="2"/>
      <c r="K277" s="3"/>
    </row>
    <row r="278" spans="1:11" s="1" customFormat="1" ht="15.75" x14ac:dyDescent="0.25">
      <c r="A278" s="32" t="s">
        <v>21</v>
      </c>
      <c r="B278" s="32"/>
      <c r="C278" s="32"/>
      <c r="D278" s="32"/>
      <c r="E278" s="32"/>
      <c r="F278" s="32"/>
      <c r="G278" s="32"/>
      <c r="H278" s="32"/>
      <c r="I278" s="32"/>
      <c r="J278" s="32"/>
      <c r="K278" s="32"/>
    </row>
    <row r="279" spans="1:11" s="1" customFormat="1" ht="15.75" x14ac:dyDescent="0.25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</row>
    <row r="280" spans="1:11" s="1" customFormat="1" x14ac:dyDescent="0.25">
      <c r="J280" s="2"/>
      <c r="K280" s="3"/>
    </row>
    <row r="281" spans="1:11" s="1" customFormat="1" x14ac:dyDescent="0.25">
      <c r="J281" s="2"/>
      <c r="K281" s="3"/>
    </row>
    <row r="282" spans="1:11" s="1" customFormat="1" ht="15.75" x14ac:dyDescent="0.25">
      <c r="A282" s="32" t="s">
        <v>28</v>
      </c>
      <c r="B282" s="32"/>
      <c r="C282" s="32"/>
      <c r="D282" s="32"/>
      <c r="E282" s="32"/>
      <c r="F282" s="32"/>
      <c r="G282" s="32"/>
      <c r="H282" s="32"/>
      <c r="I282" s="32"/>
      <c r="J282" s="32"/>
      <c r="K282" s="32"/>
    </row>
    <row r="283" spans="1:11" s="1" customFormat="1" x14ac:dyDescent="0.25">
      <c r="H283" s="2"/>
      <c r="I283" s="2"/>
      <c r="J283" s="3"/>
    </row>
    <row r="284" spans="1:11" s="1" customFormat="1" x14ac:dyDescent="0.25">
      <c r="H284" s="2"/>
      <c r="I284" s="2"/>
      <c r="J284" s="3"/>
    </row>
  </sheetData>
  <sheetProtection algorithmName="SHA-512" hashValue="+bTfgFASjal534b8H7Dtdij3jjY3Q8ndCI+t/Js3A0Er6PIDBpvZdpi/yRIUOIb0v0PbgfajE/uz4O3NsbGGjw==" saltValue="E0yfu1tUzNwn0bqa0zdOmg==" spinCount="100000" sheet="1" objects="1" scenarios="1"/>
  <mergeCells count="23">
    <mergeCell ref="H271:I271"/>
    <mergeCell ref="A279:K279"/>
    <mergeCell ref="A282:K282"/>
    <mergeCell ref="A273:K273"/>
    <mergeCell ref="A274:K274"/>
    <mergeCell ref="A278:K278"/>
    <mergeCell ref="A275:J275"/>
    <mergeCell ref="A271:G271"/>
    <mergeCell ref="A9:B9"/>
    <mergeCell ref="C9:J9"/>
    <mergeCell ref="C8:J8"/>
    <mergeCell ref="A1:J1"/>
    <mergeCell ref="A2:J2"/>
    <mergeCell ref="A3:J3"/>
    <mergeCell ref="A6:J6"/>
    <mergeCell ref="A4:J4"/>
    <mergeCell ref="A17:J17"/>
    <mergeCell ref="B15:J15"/>
    <mergeCell ref="B10:J10"/>
    <mergeCell ref="C11:J11"/>
    <mergeCell ref="B12:J12"/>
    <mergeCell ref="C13:J13"/>
    <mergeCell ref="D14:J14"/>
  </mergeCells>
  <conditionalFormatting sqref="J20:J270">
    <cfRule type="containsText" dxfId="2" priority="1" operator="containsText" text="aguardando lançamento">
      <formula>NOT(ISERROR(SEARCH("aguardando lançamento",J20)))</formula>
    </cfRule>
    <cfRule type="containsText" dxfId="1" priority="2" operator="containsText" text="correto">
      <formula>NOT(ISERROR(SEARCH("correto",J20)))</formula>
    </cfRule>
    <cfRule type="cellIs" dxfId="0" priority="3" operator="equal">
      <formula>"acima máximo"</formula>
    </cfRule>
  </conditionalFormatting>
  <pageMargins left="0.7" right="0.7" top="0.75" bottom="0.75" header="0.3" footer="0.3"/>
  <pageSetup paperSize="9" scale="55" fitToHeight="0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compras4</cp:lastModifiedBy>
  <cp:lastPrinted>2026-05-11T16:13:25Z</cp:lastPrinted>
  <dcterms:created xsi:type="dcterms:W3CDTF">2015-06-05T18:19:34Z</dcterms:created>
  <dcterms:modified xsi:type="dcterms:W3CDTF">2026-05-11T16:19:03Z</dcterms:modified>
</cp:coreProperties>
</file>